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tkapuchonova/Desktop/"/>
    </mc:Choice>
  </mc:AlternateContent>
  <xr:revisionPtr revIDLastSave="0" documentId="13_ncr:1_{76A96333-3099-194F-9ED1-BC0E0345F01C}" xr6:coauthVersionLast="47" xr6:coauthVersionMax="47" xr10:uidLastSave="{00000000-0000-0000-0000-000000000000}"/>
  <workbookProtection workbookAlgorithmName="SHA-512" workbookHashValue="lw16eH+KAgHCeejz/7Oeny8tC2VHJQaHXtRM+TDMkdCauCjH0yFwiaoej6Uasw65I4ERTCZaMiljkX19pVHvrQ==" workbookSaltValue="EdK/roJAiWJg4hyEwFopdw==" workbookSpinCount="100000" lockStructure="1"/>
  <bookViews>
    <workbookView xWindow="880" yWindow="500" windowWidth="27920" windowHeight="17500" activeTab="3" xr2:uid="{AA05DD77-8D47-6240-A6D4-90B3DE6D0E9C}"/>
  </bookViews>
  <sheets>
    <sheet name="MANUÁL" sheetId="6" r:id="rId1"/>
    <sheet name="VZOR 1" sheetId="3" r:id="rId2"/>
    <sheet name="VZOR 2" sheetId="4" r:id="rId3"/>
    <sheet name="OBJEDNÁVKA" sheetId="5" r:id="rId4"/>
    <sheet name="PŘÁNÍ A ÚPRAV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7" i="5" l="1"/>
  <c r="F286" i="5"/>
  <c r="F326" i="5"/>
  <c r="D345" i="4"/>
  <c r="D342" i="4"/>
  <c r="F326" i="4"/>
  <c r="F325" i="4"/>
  <c r="F324" i="4"/>
  <c r="D344" i="4" s="1"/>
  <c r="F319" i="4"/>
  <c r="F318" i="4"/>
  <c r="F317" i="4"/>
  <c r="F316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D343" i="4" s="1"/>
  <c r="F267" i="4"/>
  <c r="F260" i="4"/>
  <c r="F244" i="4"/>
  <c r="F171" i="4"/>
  <c r="F98" i="4"/>
  <c r="F75" i="4"/>
  <c r="F68" i="4"/>
  <c r="F61" i="4"/>
  <c r="F55" i="4"/>
  <c r="F43" i="4"/>
  <c r="F40" i="4"/>
  <c r="D345" i="3"/>
  <c r="D342" i="3"/>
  <c r="F326" i="3"/>
  <c r="F325" i="3"/>
  <c r="F324" i="3"/>
  <c r="D344" i="3" s="1"/>
  <c r="F319" i="3"/>
  <c r="F318" i="3"/>
  <c r="F317" i="3"/>
  <c r="F316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D343" i="3" s="1"/>
  <c r="F267" i="3"/>
  <c r="F260" i="3"/>
  <c r="F244" i="3"/>
  <c r="F171" i="3"/>
  <c r="F98" i="3"/>
  <c r="F75" i="3"/>
  <c r="F68" i="3"/>
  <c r="F61" i="3"/>
  <c r="F55" i="3"/>
  <c r="F43" i="3"/>
  <c r="F40" i="3"/>
  <c r="F327" i="5"/>
  <c r="F325" i="5"/>
  <c r="F317" i="5"/>
  <c r="F267" i="5"/>
  <c r="F268" i="5"/>
  <c r="F269" i="5"/>
  <c r="F270" i="5"/>
  <c r="F346" i="4" l="1"/>
  <c r="F346" i="3"/>
  <c r="F39" i="5" l="1"/>
  <c r="F42" i="5"/>
  <c r="F54" i="5"/>
  <c r="F60" i="5"/>
  <c r="F67" i="5"/>
  <c r="F74" i="5"/>
  <c r="F97" i="5"/>
  <c r="F170" i="5"/>
  <c r="F243" i="5"/>
  <c r="F259" i="5"/>
  <c r="F266" i="5"/>
  <c r="F318" i="5"/>
  <c r="F319" i="5"/>
  <c r="F32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D346" i="5"/>
  <c r="D343" i="5"/>
  <c r="D345" i="5" l="1"/>
  <c r="D344" i="5"/>
  <c r="F347" i="5" l="1"/>
</calcChain>
</file>

<file path=xl/sharedStrings.xml><?xml version="1.0" encoding="utf-8"?>
<sst xmlns="http://schemas.openxmlformats.org/spreadsheetml/2006/main" count="1310" uniqueCount="407">
  <si>
    <t>Místo obřadu</t>
  </si>
  <si>
    <t>Cena celkem bez DPH</t>
  </si>
  <si>
    <t>Signature drink-SPOSINY</t>
  </si>
  <si>
    <t>Aperol Spritze</t>
  </si>
  <si>
    <t>Hugo Spritze</t>
  </si>
  <si>
    <t>Mojito</t>
  </si>
  <si>
    <t>Old fashioned</t>
  </si>
  <si>
    <t>Cuba Libre</t>
  </si>
  <si>
    <t>Dopravné (20 Kč/km)</t>
  </si>
  <si>
    <t>Sekt, Proscecco</t>
  </si>
  <si>
    <t>Káva Nespresso (espresso, lungo, capuccino, late, espresso machiato)</t>
  </si>
  <si>
    <t>Víno bílé - Kimich, Ryzlink rýnský, Německo 0,7 l</t>
  </si>
  <si>
    <t>Víno bílé - Kolkman, Veltlínské zelené, Rakousko 0,7 l</t>
  </si>
  <si>
    <t>Víno červené - Memoria -Primitivo di Manduria, Itálie 0,7 l</t>
  </si>
  <si>
    <t>Víno červené - Andeluna - Malbec, Argentina 0,7 l</t>
  </si>
  <si>
    <t>Redbull 0,25 l (plech)</t>
  </si>
  <si>
    <t>Redbull light 0,25 l (plech)</t>
  </si>
  <si>
    <t>Coca Cola 1,75l PET</t>
  </si>
  <si>
    <t>Coca-cola Zero 1,75l PET</t>
  </si>
  <si>
    <t>Coca-cola Light 1,75l PET</t>
  </si>
  <si>
    <t>Kofola 2 l PET</t>
  </si>
  <si>
    <t>Fanta pomeranč 1,75l PET</t>
  </si>
  <si>
    <t>Sprite 1,75l PET</t>
  </si>
  <si>
    <t>Džus pomeranč 1l</t>
  </si>
  <si>
    <t>Džus jablko 1l</t>
  </si>
  <si>
    <t>Tonic Kinley 1,5 l PET</t>
  </si>
  <si>
    <t>Tonic Kinley Pink 1,5 l PET</t>
  </si>
  <si>
    <t>Tonic Kinley Ginger 1,5l PET</t>
  </si>
  <si>
    <t>Nealkoholické pivo Birell (sud)</t>
  </si>
  <si>
    <t>Gin Tonic</t>
  </si>
  <si>
    <t>Diplomático Reserva Exclusiva 40% 0,7l /Venezuela/</t>
  </si>
  <si>
    <t>Whisky Jameson 40% 0,7l</t>
  </si>
  <si>
    <t>Jack Daniel´s Honey 35% 0,7l</t>
  </si>
  <si>
    <t>Baileys 17% 0,7l</t>
  </si>
  <si>
    <t>Baron ze zralých malin 40% 0,7l</t>
  </si>
  <si>
    <t>Rum Captain Morgan Spiced Gold 35% 1l /Jamajka/</t>
  </si>
  <si>
    <t>Rum Božkov Republica 38% 0,7l</t>
  </si>
  <si>
    <t>Amundsen Melon 15%1l</t>
  </si>
  <si>
    <t>Peprmint Božkov 19% 1l</t>
  </si>
  <si>
    <t>Vodka Finlandia 40% 0,7l</t>
  </si>
  <si>
    <t>Jägermeister 35% 0,7l</t>
  </si>
  <si>
    <t>Talíře, příbory, sklo, džbány, karafy a další</t>
  </si>
  <si>
    <t>Kuchař</t>
  </si>
  <si>
    <t>Výčepní zařízení samostatné, vč. kompresoru (pokud není na lokaci)</t>
  </si>
  <si>
    <t>Marinovaný losos, salát s mangem a avokádem</t>
  </si>
  <si>
    <t>Vývar z pečeného kuřete, celestýnské nudle</t>
  </si>
  <si>
    <t>Hovězí vývar, játrové knedlíčky, kořenová zelenina</t>
  </si>
  <si>
    <t>Hovězí bujón, vejce</t>
  </si>
  <si>
    <t>Houbový krém, lanýžový olej</t>
  </si>
  <si>
    <t xml:space="preserve">Hovězí svíčková pečeně, karlovarský knedlík, šlehačka, brusinky </t>
  </si>
  <si>
    <t xml:space="preserve">Panenka na pepři, bramborové pyré, koňaková omáčka </t>
  </si>
  <si>
    <t xml:space="preserve">Pečená treska, teplý salát z čočky Beluga, šalotková omáčka </t>
  </si>
  <si>
    <t>Parmská šunka s melounem</t>
  </si>
  <si>
    <t>Roastbeef, medový dip</t>
  </si>
  <si>
    <t>Mini Capresse</t>
  </si>
  <si>
    <t xml:space="preserve">Mini chlebíčky (brie, parmská šunka, klobása, losos) </t>
  </si>
  <si>
    <t xml:space="preserve">Tortillové závitky s crème fraîche a uzeným lososem </t>
  </si>
  <si>
    <t xml:space="preserve">Chlazené krevety s koktejlovou omáčkou </t>
  </si>
  <si>
    <t>Mini kremrole</t>
  </si>
  <si>
    <t xml:space="preserve">Mini Panna Cotta </t>
  </si>
  <si>
    <t xml:space="preserve">Mini Pavlova s ovocem </t>
  </si>
  <si>
    <t>Marinovaný losos</t>
  </si>
  <si>
    <t>Kuřecí koktejl, šunka, celer</t>
  </si>
  <si>
    <t>Řecký salát</t>
  </si>
  <si>
    <t>Čočkový salát</t>
  </si>
  <si>
    <t>Zelný salát</t>
  </si>
  <si>
    <t xml:space="preserve">Salát z červené řepy, kozí sýr, vlašské ořechy </t>
  </si>
  <si>
    <t xml:space="preserve">Lehký bramborový salát, medovo-hořčičná zálivka </t>
  </si>
  <si>
    <t xml:space="preserve">Salát Coleslaw </t>
  </si>
  <si>
    <t xml:space="preserve">Listový salát </t>
  </si>
  <si>
    <t xml:space="preserve">Hovězí vývar s nudlemi </t>
  </si>
  <si>
    <t xml:space="preserve">Houbová bramboračka </t>
  </si>
  <si>
    <t xml:space="preserve">Česneková polévka </t>
  </si>
  <si>
    <t xml:space="preserve">Gulášová polévka </t>
  </si>
  <si>
    <t>Kuřecí řízečky</t>
  </si>
  <si>
    <t>Řízečky z vepřové panenky</t>
  </si>
  <si>
    <t>Krůtí prsa s estragonem</t>
  </si>
  <si>
    <t>Kuřecí prsa ve slanině</t>
  </si>
  <si>
    <t xml:space="preserve">Plněná panenka, sušená rajčata, parmesan </t>
  </si>
  <si>
    <t>Vepřová panenka, zelený pepř</t>
  </si>
  <si>
    <t>Kuřecí roláda, chorizo</t>
  </si>
  <si>
    <t>Hovězí guláš, cibule</t>
  </si>
  <si>
    <t>Pečené vepřové koleno - vykostěné</t>
  </si>
  <si>
    <t>Játra obalovaná ve vinném těstě</t>
  </si>
  <si>
    <t>Losos s bylinkami</t>
  </si>
  <si>
    <t>Kachní prso, zelí</t>
  </si>
  <si>
    <t xml:space="preserve">Pomalu pečené vepřové maso - trhané </t>
  </si>
  <si>
    <t>Roast beef, medový dip</t>
  </si>
  <si>
    <t xml:space="preserve">Kuřecí paličky v marinádě, BBQ / bylinky </t>
  </si>
  <si>
    <t>Chilli kuřecí křidélka</t>
  </si>
  <si>
    <t xml:space="preserve">Brambory grenaille, česnek, rozmarýn </t>
  </si>
  <si>
    <t>Domácí bramboráčky</t>
  </si>
  <si>
    <t>Gratinované brambory</t>
  </si>
  <si>
    <t xml:space="preserve">Jasmínová rýže </t>
  </si>
  <si>
    <t>Fazolové lusky, slanina</t>
  </si>
  <si>
    <t>Grilovaná zelenina</t>
  </si>
  <si>
    <t>Kukuřičný klas</t>
  </si>
  <si>
    <t>Dušená zelenina</t>
  </si>
  <si>
    <t xml:space="preserve">Knedlíky - houskové, bramborové, karlovarské </t>
  </si>
  <si>
    <t xml:space="preserve">Hranolky </t>
  </si>
  <si>
    <t>Zeleninový kuskus</t>
  </si>
  <si>
    <t>Cibulové kroužky</t>
  </si>
  <si>
    <t xml:space="preserve">Chléb, pečivo </t>
  </si>
  <si>
    <t xml:space="preserve">Salsa z karamelizované cibulky </t>
  </si>
  <si>
    <t>BBQ omáčka</t>
  </si>
  <si>
    <t>Vepřová panenka na bylinkách</t>
  </si>
  <si>
    <t>Krůtí steak na šalvěji</t>
  </si>
  <si>
    <t xml:space="preserve">Krevetové špízy s koriandrem a limetkou </t>
  </si>
  <si>
    <t>Pečivo</t>
  </si>
  <si>
    <t>Datum eventu</t>
  </si>
  <si>
    <t>Místo eventu/veselí</t>
  </si>
  <si>
    <t>Počet osob obřadu</t>
  </si>
  <si>
    <t>Objednatel</t>
  </si>
  <si>
    <t>Realizátor výzdoby/agentura</t>
  </si>
  <si>
    <t>Realizátor květin/agentura</t>
  </si>
  <si>
    <t>Dodavatel dortu/sladkého</t>
  </si>
  <si>
    <t>SVATEBNÍ ZVYKY</t>
  </si>
  <si>
    <t xml:space="preserve">Vege: Zeleninové crudités s dipem </t>
  </si>
  <si>
    <t xml:space="preserve">Vege: Cizrnový hummus, pečená zelenina, opečený toust </t>
  </si>
  <si>
    <t>Vege: Salát z pečené řepy, kozí sýr, rukola, vlašské ořechy</t>
  </si>
  <si>
    <t>Uzený vepřový jazyk, rebarborová remuláda, bagetka</t>
  </si>
  <si>
    <t>Drůbeží paštika ve slanině, ořechy, bagetka</t>
  </si>
  <si>
    <t>Šunková rolka, křenová pěna, salát, bagetka</t>
  </si>
  <si>
    <t>VEGE: Francouzská cibulačka, sýr Comté, toast</t>
  </si>
  <si>
    <t>VEGE: Zeleninový vývar, kořenová zelenina</t>
  </si>
  <si>
    <t xml:space="preserve">VEGE: Dýňové rizoto, parmezán </t>
  </si>
  <si>
    <t xml:space="preserve">Domácí drůbeží paštika s hruštičkami a ořechy </t>
  </si>
  <si>
    <t>Marinovaný losos s koprem a citronem</t>
  </si>
  <si>
    <t>Hovězí tataráček, topinka, cappary</t>
  </si>
  <si>
    <t>Tataráček z lososa, toast</t>
  </si>
  <si>
    <t>Meloun v parmské šunce zakápnutý balsamicem</t>
  </si>
  <si>
    <t>Švestky ve slaninové košilce</t>
  </si>
  <si>
    <t>Výběr lahodných sýrů s confiturou</t>
  </si>
  <si>
    <t xml:space="preserve">Glazovabý bůček, bramborové pyré, špenát, piniové oříšky </t>
  </si>
  <si>
    <t>Staročeská škvarková pomazánka, chléb</t>
  </si>
  <si>
    <t xml:space="preserve">Vege: Baby mozzarella, cherry rajčata, bazalka </t>
  </si>
  <si>
    <t>Vege: Zeleninové crudités, dip</t>
  </si>
  <si>
    <t>Vege: Slaný závin se sezamem</t>
  </si>
  <si>
    <t>Vege: Hummus s opečeným toustem</t>
  </si>
  <si>
    <t xml:space="preserve">Vege: Francouzská cibulačka </t>
  </si>
  <si>
    <t xml:space="preserve">Vege: Zeleninový krém </t>
  </si>
  <si>
    <t xml:space="preserve">Vege: Teplý těstovinový salát, pesto </t>
  </si>
  <si>
    <t>Vege: Tortilla se zeleninou, sýrem na kari, olivy</t>
  </si>
  <si>
    <t xml:space="preserve">Vege: Křupavé celerové řízečky </t>
  </si>
  <si>
    <t>Česneková omáčka</t>
  </si>
  <si>
    <t>Medovo-hořčičná omáčka</t>
  </si>
  <si>
    <t>Majonéza</t>
  </si>
  <si>
    <t>Hořčice , Kečup</t>
  </si>
  <si>
    <t xml:space="preserve">Domácí Tatarská omáčka </t>
  </si>
  <si>
    <t>Brambory grenaille s česnekem a rozmarýnem</t>
  </si>
  <si>
    <t>Kukuřičný klas s máslem</t>
  </si>
  <si>
    <t>Dušená jarní zelenina</t>
  </si>
  <si>
    <t>Kuřecí roláda s chorizem</t>
  </si>
  <si>
    <t>Pečené vepřové koleno - vykostěné s křenem</t>
  </si>
  <si>
    <t>Roast beef s medovým dipem</t>
  </si>
  <si>
    <t xml:space="preserve">Marinovaná, vepřová krkovice v medu </t>
  </si>
  <si>
    <t>Domácí hovězí MINI BURGER s čedarem a  karamelizovanou cibulkou</t>
  </si>
  <si>
    <t>Variace klobásek</t>
  </si>
  <si>
    <t>Vge: Marinovaný hermelín s rukolovým salátkem</t>
  </si>
  <si>
    <t>Uzenino - sýrový špalek</t>
  </si>
  <si>
    <t>Kuřecí /vepřové mini řízečky s kyselou okurkou a pečivem</t>
  </si>
  <si>
    <t>Hovězí tatarák s čerstvými topinkami a cappari</t>
  </si>
  <si>
    <t>Vege: Zeleninové jarní závitky</t>
  </si>
  <si>
    <t>Mucha Sekt Rosé</t>
  </si>
  <si>
    <t>Sekt Proscecco</t>
  </si>
  <si>
    <t xml:space="preserve">Bohemia Sekt                                                                                  </t>
  </si>
  <si>
    <t>Bohemia Sekt NEALKO</t>
  </si>
  <si>
    <t>Mucha Sekt Rosé NEALKO</t>
  </si>
  <si>
    <t xml:space="preserve">Bohemia Sekt                                                                                    </t>
  </si>
  <si>
    <t>ČAS</t>
  </si>
  <si>
    <t>Prosecco 0,7 l</t>
  </si>
  <si>
    <t>Gril/udírna, salátový bufet</t>
  </si>
  <si>
    <t>Černý nůžkový stan 3x3m (pokud je ke grillu potřeba nutností)</t>
  </si>
  <si>
    <t>Akce</t>
  </si>
  <si>
    <t>POLOŽKA</t>
  </si>
  <si>
    <t>OBSAH</t>
  </si>
  <si>
    <t>POČET</t>
  </si>
  <si>
    <t>CENA/celkem  bez DPH</t>
  </si>
  <si>
    <t>Jan Novák  - karel.novak@seznam.cz</t>
  </si>
  <si>
    <t>Oslavárna - info@oslavarna.cz</t>
  </si>
  <si>
    <t>Anna Výzdoba - info@vyzdoba.cz</t>
  </si>
  <si>
    <t>Jana Kytka - info@kytka.cz</t>
  </si>
  <si>
    <t>Franta Dort - info@dort.cz</t>
  </si>
  <si>
    <t>Obřad</t>
  </si>
  <si>
    <t>Sraz hostů Oslavárna - Občerstvení - welcome drink</t>
  </si>
  <si>
    <t>Společné  mini focení</t>
  </si>
  <si>
    <t>Focení novomanželů - I. část</t>
  </si>
  <si>
    <t>Krájení dortu</t>
  </si>
  <si>
    <t xml:space="preserve">Raut </t>
  </si>
  <si>
    <t>Focení novomanželů - II. část</t>
  </si>
  <si>
    <t>Hod květinou</t>
  </si>
  <si>
    <t>Grilování</t>
  </si>
  <si>
    <t xml:space="preserve">První tanec </t>
  </si>
  <si>
    <t>Zábava</t>
  </si>
  <si>
    <t>Celkový počet os k rautu EXCLUSIVE</t>
  </si>
  <si>
    <t>Celkový počet os k rautu  STANDARD</t>
  </si>
  <si>
    <t>Celkový počet os ke GRILOVÁNÍ</t>
  </si>
  <si>
    <t>Celkový počet os k VEČERNÍMU BUFETU</t>
  </si>
  <si>
    <t>Vege: MINI BURGER s grilovaným  sýrem, brusinkami a rukolou</t>
  </si>
  <si>
    <t xml:space="preserve">Grilovaná zelenina (cuketa, lilek, paprika, cibule, žampiony, kukuř.) </t>
  </si>
  <si>
    <t xml:space="preserve">Kachní prso, kroupy s liškami, parmezán, om.z portského vína </t>
  </si>
  <si>
    <t>2 os - vegetariáni</t>
  </si>
  <si>
    <t>PROSECCO</t>
  </si>
  <si>
    <t>VÍNO</t>
  </si>
  <si>
    <t>PIVO</t>
  </si>
  <si>
    <t>TVRDÝ ALKOHOL</t>
  </si>
  <si>
    <t>MÍCHANÉ NÁPOJE</t>
  </si>
  <si>
    <t>INVENTÁŘ</t>
  </si>
  <si>
    <t>PERSONÁLNÍ ZAJIŠTĚNÍ</t>
  </si>
  <si>
    <t>Manipulační poplatek/úklid -  čištění, praní atd.</t>
  </si>
  <si>
    <t>Manipulační poplatek/přípravy - stolování, sestavení tabule, jídelní servis  atd.</t>
  </si>
  <si>
    <r>
      <rPr>
        <b/>
        <sz val="12"/>
        <color theme="1"/>
        <rFont val="Calibri Light"/>
        <family val="2"/>
        <scheme val="major"/>
      </rPr>
      <t>DORT A SLADKÉ</t>
    </r>
    <r>
      <rPr>
        <sz val="12"/>
        <color theme="1"/>
        <rFont val="Calibri Light"/>
        <family val="2"/>
        <scheme val="major"/>
      </rPr>
      <t xml:space="preserve">   si můžete dovést po předchozí domluvě  den před akcí! </t>
    </r>
    <r>
      <rPr>
        <i/>
        <sz val="12"/>
        <color theme="1"/>
        <rFont val="Calibri Light"/>
        <family val="2"/>
        <scheme val="major"/>
      </rPr>
      <t xml:space="preserve"> (Za čerstvost, složení a dodržení předpisů při jejich výrobě -  neručíme!) Průměr dortu max. 30 cm do chladící skříně.</t>
    </r>
  </si>
  <si>
    <r>
      <rPr>
        <b/>
        <sz val="12"/>
        <color theme="1"/>
        <rFont val="Calibri Light"/>
        <family val="2"/>
        <scheme val="major"/>
      </rPr>
      <t xml:space="preserve">PLATBA 80%  </t>
    </r>
    <r>
      <rPr>
        <sz val="12"/>
        <color theme="1"/>
        <rFont val="Calibri Light"/>
        <family val="2"/>
        <scheme val="major"/>
      </rPr>
      <t>z předběžné a odsouhlasené nabídky nejdéle 10 dní před začátkem akce. Další část platby dle skutečné spotřeby, počtu obsluhy, hodin a doplatku - den po akci do 10:00 hod.</t>
    </r>
  </si>
  <si>
    <r>
      <rPr>
        <b/>
        <sz val="12"/>
        <color theme="1"/>
        <rFont val="Calibri Light"/>
        <family val="2"/>
        <scheme val="major"/>
      </rPr>
      <t>ÚPRAVY JÍDEL A PITÍ</t>
    </r>
    <r>
      <rPr>
        <sz val="12"/>
        <color theme="1"/>
        <rFont val="Calibri Light"/>
        <family val="2"/>
        <scheme val="major"/>
      </rPr>
      <t xml:space="preserve">  v cenové nabídce jsou možné nejdéle 14 dnů před termínem akce! </t>
    </r>
  </si>
  <si>
    <r>
      <rPr>
        <b/>
        <sz val="12"/>
        <color theme="1"/>
        <rFont val="Calibri Light"/>
        <family val="2"/>
        <scheme val="major"/>
      </rPr>
      <t xml:space="preserve">FINÁLNÍ POČTY OS </t>
    </r>
    <r>
      <rPr>
        <sz val="12"/>
        <color theme="1"/>
        <rFont val="Calibri Light"/>
        <family val="2"/>
        <scheme val="major"/>
      </rPr>
      <t>v cenové nabídce  jsou možné měnit nejdéle 10 dní před akcí!</t>
    </r>
  </si>
  <si>
    <r>
      <rPr>
        <b/>
        <sz val="12"/>
        <color theme="1"/>
        <rFont val="Calibri Light"/>
        <family val="2"/>
        <scheme val="major"/>
      </rPr>
      <t xml:space="preserve">VÝSLUŽKOVÉ KRABIČKY   </t>
    </r>
    <r>
      <rPr>
        <sz val="12"/>
        <color theme="1"/>
        <rFont val="Calibri Light"/>
        <family val="2"/>
        <scheme val="major"/>
      </rPr>
      <t>s případným, zbylým jídlem je nutnost odvést nejdéle následující den po akci do 10:00 hod.</t>
    </r>
  </si>
  <si>
    <r>
      <rPr>
        <b/>
        <sz val="11"/>
        <color theme="1"/>
        <rFont val="Calibri Light"/>
        <family val="2"/>
        <scheme val="major"/>
      </rPr>
      <t>ZASEDACÍ POŘÁDEK</t>
    </r>
    <r>
      <rPr>
        <sz val="11"/>
        <color theme="1"/>
        <rFont val="Calibri Light"/>
        <family val="2"/>
        <scheme val="major"/>
      </rPr>
      <t xml:space="preserve">  - </t>
    </r>
    <r>
      <rPr>
        <b/>
        <sz val="11"/>
        <color theme="1"/>
        <rFont val="Calibri Light"/>
        <family val="2"/>
        <scheme val="major"/>
      </rPr>
      <t xml:space="preserve">JMENOVKY  </t>
    </r>
    <r>
      <rPr>
        <sz val="11"/>
        <color theme="1"/>
        <rFont val="Calibri Light"/>
        <family val="2"/>
        <scheme val="major"/>
      </rPr>
      <t xml:space="preserve"> nerozmísťujeme! Máte možnost sami po předchozí domluvě před začátkem akce.</t>
    </r>
  </si>
  <si>
    <t>ZDARMA</t>
  </si>
  <si>
    <t>Dětské, jídelní židličky (3 ks)</t>
  </si>
  <si>
    <t>Cateringové stoly s potahem bílým/černým (6 ks)</t>
  </si>
  <si>
    <t>Bistro stoly s potahem bílým/černým (3 ks)</t>
  </si>
  <si>
    <t>Bílé, látkové ubrousky (150 ks)</t>
  </si>
  <si>
    <t>Catering pro děti do 3 let</t>
  </si>
  <si>
    <t>Zážitkové opékání vuřtů pro všechny děti</t>
  </si>
  <si>
    <t>Zlaté příbory</t>
  </si>
  <si>
    <t>ANO - NE</t>
  </si>
  <si>
    <t xml:space="preserve"> ANO - NE   (počet dětí)</t>
  </si>
  <si>
    <t>ANO - NE   (počet)</t>
  </si>
  <si>
    <t xml:space="preserve">ANO - NE		</t>
  </si>
  <si>
    <t>Stříbrné příbory</t>
  </si>
  <si>
    <t>mimo objekt Oslavárna</t>
  </si>
  <si>
    <t>Obsluha (do 02:00 - 220 Kč/ os/hod., od 02:00 - 500 Kč/os/hod. )</t>
  </si>
  <si>
    <t>Pomocný kuchař (300 Kč/hod.)</t>
  </si>
  <si>
    <t>Pomocná síla - mytí nádobí (200 Kč/hod.)</t>
  </si>
  <si>
    <t xml:space="preserve">Čokoládová fontána s ovocem </t>
  </si>
  <si>
    <t>1 kýta cca 10 kg</t>
  </si>
  <si>
    <t>Cena dle individuální poptávky</t>
  </si>
  <si>
    <t>Kýta na grillu, hořčice, beraní rohy, nakládané cibulky, křen atd./kg</t>
  </si>
  <si>
    <t>Nealkoholické pivo Birell, ochucené 0,5l PLECH (různé druhyú</t>
  </si>
  <si>
    <t>Sudové prosecco 20 l</t>
  </si>
  <si>
    <t>Bag in box se sudovým vínem 20 l červené</t>
  </si>
  <si>
    <t>Bag in box se sudovým vínem 20 l bílé</t>
  </si>
  <si>
    <t>Dle výběru druhu (sudu) Pilsen Urquel, Radegast, Budvar atd., cena od</t>
  </si>
  <si>
    <t>Hovězí guláš</t>
  </si>
  <si>
    <t>NABÍDKA ROZŠÍŘENÁ</t>
  </si>
  <si>
    <t xml:space="preserve">Plněné mini croissanty (salámové, sýrové) </t>
  </si>
  <si>
    <t xml:space="preserve">Polévka z jednoho talíře           </t>
  </si>
  <si>
    <t>Počet osob eventu/veselí</t>
  </si>
  <si>
    <t>NÁZEV</t>
  </si>
  <si>
    <t>JMÉNO A E-MAIL</t>
  </si>
  <si>
    <t xml:space="preserve">Uvítání a rozbíjení talíře          </t>
  </si>
  <si>
    <t xml:space="preserve">Krájení dortu                                 </t>
  </si>
  <si>
    <t xml:space="preserve">Případně lze zajistit i jiné nápoje dle požadavku. Nealkoholické nápoje, víno, pivo a tvrdý alkohol - účtovány dle reálné spotřeby na rozdělané láhve, sudy nebo boxy. Nedopité, prázdné láhve či boxy si můžete odvést. </t>
  </si>
  <si>
    <t xml:space="preserve">NEALKO NÁPOJE              </t>
  </si>
  <si>
    <t>CENA/ks bez DPH</t>
  </si>
  <si>
    <t>POZNÁMKA/MÍSTO/ČAS</t>
  </si>
  <si>
    <t>VEGE: Květákový steak, batátové/celerové pyré</t>
  </si>
  <si>
    <t>Vege: Avokádový tartar na toastu</t>
  </si>
  <si>
    <t>3 kanapky, čerstvé ovo., toust s parm. šunkou, rukolou a pomazánkou</t>
  </si>
  <si>
    <t>Vege: 3 Kanapky, čerstvé ovo., toust se sýrem, rukolou a pomazánkou</t>
  </si>
  <si>
    <t>Vege: 3 Kanapky, čerstvé ovo. toust se sýrem, rukolou a pomazánkou</t>
  </si>
  <si>
    <t>Domácí limonáda  (citron, jahoda + máta, malina, zázvor a grep)</t>
  </si>
  <si>
    <t>Teplá, uzená masa přímo z naší udírny  (ryby, vepřové, kuřecí stehna..)</t>
  </si>
  <si>
    <t>Účtováno mimo objekt Oslavárna</t>
  </si>
  <si>
    <r>
      <t xml:space="preserve">SALSY - </t>
    </r>
    <r>
      <rPr>
        <sz val="12"/>
        <color rgb="FFFF0000"/>
        <rFont val="Avenir Next Regular"/>
        <charset val="238"/>
      </rPr>
      <t xml:space="preserve">vyberte 4 druhy </t>
    </r>
    <r>
      <rPr>
        <sz val="12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 xml:space="preserve">A </t>
    </r>
    <r>
      <rPr>
        <sz val="12"/>
        <rFont val="Avenir Next Regular"/>
        <charset val="238"/>
      </rPr>
      <t>=ANO)</t>
    </r>
  </si>
  <si>
    <r>
      <t xml:space="preserve">DIPY - </t>
    </r>
    <r>
      <rPr>
        <sz val="12"/>
        <color rgb="FFFF0000"/>
        <rFont val="Avenir Next Regular"/>
        <charset val="238"/>
      </rPr>
      <t xml:space="preserve">vyberte 3 druhy  </t>
    </r>
    <r>
      <rPr>
        <sz val="12"/>
        <rFont val="Avenir Next Regular"/>
        <charset val="238"/>
      </rPr>
      <t>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</si>
  <si>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>PŘÍLOHY 100 gr/os/2 druhy -</t>
    </r>
    <r>
      <rPr>
        <b/>
        <sz val="12"/>
        <color rgb="FFFF0000"/>
        <rFont val="Avenir Next Regular"/>
        <charset val="238"/>
      </rPr>
      <t xml:space="preserve"> </t>
    </r>
    <r>
      <rPr>
        <sz val="12"/>
        <color rgb="FFFF0000"/>
        <rFont val="Avenir Next Regular"/>
        <charset val="238"/>
      </rPr>
      <t>vyberte 2 druhy</t>
    </r>
    <r>
      <rPr>
        <sz val="12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</si>
  <si>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POLÉVKY 250 ml/os - </t>
    </r>
    <r>
      <rPr>
        <sz val="12"/>
        <color rgb="FFFF0000"/>
        <rFont val="Avenir Next Regular"/>
        <charset val="238"/>
      </rPr>
      <t xml:space="preserve">vyberte 1 druh  </t>
    </r>
    <r>
      <rPr>
        <sz val="12"/>
        <rFont val="Avenir Next Regular"/>
        <charset val="238"/>
      </rPr>
      <t>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</si>
  <si>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PŘEDKRMY 90 gr/os /3 druhy - </t>
    </r>
    <r>
      <rPr>
        <sz val="12"/>
        <color rgb="FFFF0000"/>
        <rFont val="Avenir Next Regular"/>
        <charset val="238"/>
      </rPr>
      <t xml:space="preserve">vyberte 3 druhy </t>
    </r>
    <r>
      <rPr>
        <sz val="12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</si>
  <si>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WELCOME DRINK ALKO - </t>
    </r>
    <r>
      <rPr>
        <sz val="12"/>
        <color rgb="FFFF0000"/>
        <rFont val="Avenir Next Regular"/>
        <charset val="238"/>
      </rPr>
      <t>vyberte 1 druh</t>
    </r>
  </si>
  <si>
    <r>
      <t xml:space="preserve">WELCOME DRINK NEALKO - </t>
    </r>
    <r>
      <rPr>
        <sz val="12"/>
        <color rgb="FFFF0000"/>
        <rFont val="Avenir Next Regular"/>
        <charset val="238"/>
      </rPr>
      <t>vyberte 1 druh</t>
    </r>
  </si>
  <si>
    <r>
      <t>PŘEDKRMY 100 gr/os -</t>
    </r>
    <r>
      <rPr>
        <b/>
        <sz val="12"/>
        <color rgb="FFFF0000"/>
        <rFont val="Avenir Next Regular"/>
        <charset val="238"/>
      </rPr>
      <t xml:space="preserve"> </t>
    </r>
    <r>
      <rPr>
        <sz val="12"/>
        <color rgb="FFFF0000"/>
        <rFont val="Avenir Next Regular"/>
        <charset val="238"/>
      </rPr>
      <t xml:space="preserve">vyberte 1 předkrm </t>
    </r>
    <r>
      <rPr>
        <sz val="12"/>
        <color theme="1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>A</t>
    </r>
    <r>
      <rPr>
        <sz val="12"/>
        <color theme="1"/>
        <rFont val="Avenir Next Regular"/>
        <charset val="238"/>
      </rPr>
      <t>=ANO)</t>
    </r>
  </si>
  <si>
    <r>
      <t xml:space="preserve">POLÉVKA 250 ml/os - </t>
    </r>
    <r>
      <rPr>
        <sz val="12"/>
        <color rgb="FFFF0000"/>
        <rFont val="Avenir Next Regular"/>
        <charset val="238"/>
      </rPr>
      <t>vyberte 1 polévku</t>
    </r>
    <r>
      <rPr>
        <sz val="12"/>
        <color theme="1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color theme="1"/>
        <rFont val="Avenir Next Regular"/>
        <charset val="238"/>
      </rPr>
      <t>=ANO)</t>
    </r>
  </si>
  <si>
    <r>
      <t xml:space="preserve">HLAVNÍ CHOD 250 gr/os - </t>
    </r>
    <r>
      <rPr>
        <sz val="12"/>
        <color rgb="FFFF0000"/>
        <rFont val="Avenir Next Regular"/>
        <charset val="238"/>
      </rPr>
      <t xml:space="preserve">vyberte 1 hl. chod  </t>
    </r>
    <r>
      <rPr>
        <sz val="12"/>
        <color rgb="FF000000"/>
        <rFont val="Avenir Next Regular"/>
        <charset val="238"/>
      </rPr>
      <t>(</t>
    </r>
    <r>
      <rPr>
        <sz val="12"/>
        <color rgb="FFFF0000"/>
        <rFont val="Avenir Next Regular"/>
        <charset val="238"/>
      </rPr>
      <t>A</t>
    </r>
    <r>
      <rPr>
        <sz val="12"/>
        <color rgb="FF000000"/>
        <rFont val="Avenir Next Regular"/>
        <charset val="238"/>
      </rPr>
      <t>=ANO)</t>
    </r>
  </si>
  <si>
    <r>
      <t>VEČERNÍ  BUFET 100 gr/os/ 3 druhy -</t>
    </r>
    <r>
      <rPr>
        <b/>
        <sz val="12"/>
        <color rgb="FFFF0000"/>
        <rFont val="Avenir Next Regular"/>
        <charset val="238"/>
      </rPr>
      <t xml:space="preserve"> </t>
    </r>
    <r>
      <rPr>
        <sz val="12"/>
        <color rgb="FFFF0000"/>
        <rFont val="Avenir Next Regular"/>
        <charset val="238"/>
      </rPr>
      <t>vyberte 3 druhy</t>
    </r>
    <r>
      <rPr>
        <sz val="12"/>
        <color theme="1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color theme="1"/>
        <rFont val="Avenir Next Regular"/>
        <charset val="238"/>
      </rPr>
      <t>=ANO)</t>
    </r>
  </si>
  <si>
    <r>
      <t>PŘÍLOHA 100 gr/os/2 druhy -</t>
    </r>
    <r>
      <rPr>
        <sz val="12"/>
        <color rgb="FFFF0000"/>
        <rFont val="Avenir Next Regular"/>
        <charset val="238"/>
      </rPr>
      <t xml:space="preserve"> vyberte 2 druhy</t>
    </r>
    <r>
      <rPr>
        <sz val="12"/>
        <color theme="1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color theme="1"/>
        <rFont val="Avenir Next Regular"/>
        <charset val="238"/>
      </rPr>
      <t>=ANO)</t>
    </r>
  </si>
  <si>
    <r>
      <t xml:space="preserve">GRILOVÁNÍ 300 gr/os/4 druhy - </t>
    </r>
    <r>
      <rPr>
        <sz val="12"/>
        <color rgb="FFFF0000"/>
        <rFont val="Avenir Next Regular"/>
        <charset val="238"/>
      </rPr>
      <t>vyberte 4 druhy</t>
    </r>
    <r>
      <rPr>
        <sz val="12"/>
        <color theme="1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color theme="1"/>
        <rFont val="Avenir Next Regular"/>
        <charset val="238"/>
      </rPr>
      <t>=ANO)</t>
    </r>
  </si>
  <si>
    <r>
      <t xml:space="preserve">PŘÍLOHY 250 gr/os/5 druhů - </t>
    </r>
    <r>
      <rPr>
        <sz val="12"/>
        <color rgb="FFFF0000"/>
        <rFont val="Avenir Next Regular"/>
        <charset val="238"/>
      </rPr>
      <t xml:space="preserve">vyberte 5 druhů  </t>
    </r>
    <r>
      <rPr>
        <sz val="12"/>
        <rFont val="Avenir Next Regular"/>
        <charset val="238"/>
      </rPr>
      <t>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</si>
  <si>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HLAVNÍ CHODY 500 gr/os/5 druhů - </t>
    </r>
    <r>
      <rPr>
        <sz val="12"/>
        <color rgb="FFFF0000"/>
        <rFont val="Avenir Next Regular"/>
        <charset val="238"/>
      </rPr>
      <t>vyberte 5 druhů</t>
    </r>
    <r>
      <rPr>
        <sz val="12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</si>
  <si>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POLÉVKY 250 ml/os - </t>
    </r>
    <r>
      <rPr>
        <sz val="12"/>
        <color rgb="FFFF0000"/>
        <rFont val="Avenir Next Regular"/>
        <charset val="238"/>
      </rPr>
      <t xml:space="preserve">vyberte 1 druh </t>
    </r>
    <r>
      <rPr>
        <b/>
        <sz val="12"/>
        <rFont val="Avenir Next Regular"/>
        <charset val="238"/>
      </rPr>
      <t xml:space="preserve"> </t>
    </r>
    <r>
      <rPr>
        <sz val="12"/>
        <rFont val="Avenir Next Regular"/>
        <charset val="238"/>
      </rPr>
      <t>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</si>
  <si>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SALÁTY 120 gr/os/4 druhy - </t>
    </r>
    <r>
      <rPr>
        <sz val="12"/>
        <color rgb="FFFF0000"/>
        <rFont val="Avenir Next Regular"/>
        <charset val="238"/>
      </rPr>
      <t>vyberte 4 druhy</t>
    </r>
    <r>
      <rPr>
        <sz val="12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</si>
  <si>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PŘEDKRMY 210 gr/os/ 7 druhů - </t>
    </r>
    <r>
      <rPr>
        <sz val="12"/>
        <color rgb="FFFF0000"/>
        <rFont val="Avenir Next Regular"/>
        <charset val="238"/>
      </rPr>
      <t>vyberte 7 druhů</t>
    </r>
    <r>
      <rPr>
        <sz val="12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</si>
  <si>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HLAVNÍ CHODY 300 gr/os/ 3 druhy - </t>
    </r>
    <r>
      <rPr>
        <sz val="12"/>
        <color rgb="FFFF0000"/>
        <rFont val="Avenir Next Regular"/>
        <charset val="238"/>
      </rPr>
      <t>vyberte 3 druhy</t>
    </r>
    <r>
      <rPr>
        <sz val="12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</si>
  <si>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SALÁTY 100 gr/os /2 druhy - </t>
    </r>
    <r>
      <rPr>
        <sz val="12"/>
        <color rgb="FFFF0000"/>
        <rFont val="Avenir Next Regular"/>
        <charset val="238"/>
      </rPr>
      <t>vyberte 2 druhy</t>
    </r>
    <r>
      <rPr>
        <sz val="12"/>
        <rFont val="Avenir Next Regular"/>
        <charset val="238"/>
      </rPr>
      <t xml:space="preserve"> 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</si>
  <si>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WELCOME DRINK ALKO - </t>
    </r>
    <r>
      <rPr>
        <sz val="12"/>
        <color rgb="FFFF0000"/>
        <rFont val="Avenir Next Regular"/>
        <charset val="238"/>
      </rPr>
      <t xml:space="preserve">vyberte 1 druh </t>
    </r>
  </si>
  <si>
    <r>
      <t xml:space="preserve">SLADKÉ  75 gr/os/3 druhy  - </t>
    </r>
    <r>
      <rPr>
        <sz val="12"/>
        <color rgb="FFFF0000"/>
        <rFont val="Avenir Next Regular"/>
        <charset val="238"/>
      </rPr>
      <t xml:space="preserve">vyberte 3 druhy </t>
    </r>
    <r>
      <rPr>
        <sz val="12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</si>
  <si>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t xml:space="preserve">SLANÉ  75 g/os/3 druhy - </t>
    </r>
    <r>
      <rPr>
        <sz val="12"/>
        <color rgb="FFFF0000"/>
        <rFont val="Avenir Next Regular"/>
        <charset val="238"/>
      </rPr>
      <t xml:space="preserve">vyberte 3 druhy </t>
    </r>
    <r>
      <rPr>
        <sz val="12"/>
        <rFont val="Avenir Next Regular"/>
        <charset val="238"/>
      </rPr>
      <t xml:space="preserve"> (</t>
    </r>
    <r>
      <rPr>
        <sz val="12"/>
        <color rgb="FFFF0000"/>
        <rFont val="Avenir Next Regular"/>
        <charset val="238"/>
      </rPr>
      <t>A</t>
    </r>
    <r>
      <rPr>
        <sz val="12"/>
        <rFont val="Avenir Next Regular"/>
        <charset val="238"/>
      </rPr>
      <t>=ANO)</t>
    </r>
  </si>
  <si>
    <r>
      <rPr>
        <b/>
        <sz val="11"/>
        <color theme="0"/>
        <rFont val="Avenir Next Regular"/>
        <charset val="238"/>
      </rPr>
      <t>OBČERSTVENÍ</t>
    </r>
    <r>
      <rPr>
        <sz val="11"/>
        <color theme="0"/>
        <rFont val="Avenir Next Regular"/>
        <charset val="238"/>
      </rPr>
      <t xml:space="preserve"> </t>
    </r>
    <r>
      <rPr>
        <b/>
        <sz val="11"/>
        <color theme="0"/>
        <rFont val="Avenir Next Regular"/>
        <charset val="238"/>
      </rPr>
      <t>U PŘÍPRAV</t>
    </r>
    <r>
      <rPr>
        <sz val="11"/>
        <color theme="0"/>
        <rFont val="Avenir Next Regular"/>
        <charset val="238"/>
      </rPr>
      <t xml:space="preserve"> ženicha                               300 gr/os</t>
    </r>
  </si>
  <si>
    <r>
      <rPr>
        <b/>
        <sz val="11"/>
        <color theme="0"/>
        <rFont val="Avenir Next Regular"/>
        <charset val="238"/>
      </rPr>
      <t>WELCOME OBČERSTVENÍ</t>
    </r>
    <r>
      <rPr>
        <sz val="11"/>
        <color theme="0"/>
        <rFont val="Avenir Next Regular"/>
        <charset val="238"/>
      </rPr>
      <t xml:space="preserve"> pro hosty před obřadem slané                                      75 gr/os</t>
    </r>
  </si>
  <si>
    <r>
      <rPr>
        <b/>
        <sz val="11"/>
        <color theme="0"/>
        <rFont val="Avenir Next Regular"/>
        <charset val="238"/>
      </rPr>
      <t xml:space="preserve">WELCOME DRINK    </t>
    </r>
    <r>
      <rPr>
        <sz val="11"/>
        <color theme="0"/>
        <rFont val="Avenir Next Regular"/>
        <charset val="238"/>
      </rPr>
      <t xml:space="preserve">        pro hosty před obřadem</t>
    </r>
  </si>
  <si>
    <r>
      <rPr>
        <b/>
        <sz val="11"/>
        <color theme="0"/>
        <rFont val="Avenir Next Regular"/>
        <charset val="238"/>
      </rPr>
      <t xml:space="preserve">PŘÍPITEK     </t>
    </r>
    <r>
      <rPr>
        <sz val="11"/>
        <color theme="0"/>
        <rFont val="Avenir Next Regular"/>
        <charset val="238"/>
      </rPr>
      <t xml:space="preserve">                        slavnostní oběd</t>
    </r>
  </si>
  <si>
    <r>
      <rPr>
        <b/>
        <sz val="11"/>
        <color theme="0"/>
        <rFont val="Avenir Next Regular"/>
        <charset val="238"/>
      </rPr>
      <t xml:space="preserve">SLAVNOSTNÍ, SERVÍROVANÉ MENU       </t>
    </r>
    <r>
      <rPr>
        <sz val="11"/>
        <color theme="0"/>
        <rFont val="Avenir Next Regular"/>
        <charset val="238"/>
      </rPr>
      <t>350 gr/os + 250 ml polévka</t>
    </r>
  </si>
  <si>
    <r>
      <rPr>
        <b/>
        <sz val="11"/>
        <color theme="0"/>
        <rFont val="Avenir Next Regular"/>
        <charset val="238"/>
      </rPr>
      <t>ODPOLEDNÍ RAUT</t>
    </r>
    <r>
      <rPr>
        <sz val="11"/>
        <color theme="0"/>
        <rFont val="Avenir Next Regular"/>
        <charset val="238"/>
      </rPr>
      <t xml:space="preserve"> </t>
    </r>
    <r>
      <rPr>
        <b/>
        <sz val="11"/>
        <color theme="0"/>
        <rFont val="Avenir Next Regular"/>
        <charset val="238"/>
      </rPr>
      <t>STANDARD</t>
    </r>
    <r>
      <rPr>
        <sz val="11"/>
        <color theme="0"/>
        <rFont val="Avenir Next Regular"/>
        <charset val="238"/>
      </rPr>
      <t xml:space="preserve">                         590 gr/os + 250 ml polévka </t>
    </r>
  </si>
  <si>
    <r>
      <rPr>
        <b/>
        <sz val="11"/>
        <color theme="0"/>
        <rFont val="Avenir Next Regular"/>
        <charset val="238"/>
      </rPr>
      <t xml:space="preserve">DENNÍ RAUT EXCLUSIVE </t>
    </r>
    <r>
      <rPr>
        <sz val="11"/>
        <color theme="0"/>
        <rFont val="Avenir Next Regular"/>
        <charset val="238"/>
      </rPr>
      <t xml:space="preserve">    1 080 gr/os + 250 ml polévka</t>
    </r>
  </si>
  <si>
    <r>
      <rPr>
        <b/>
        <sz val="11"/>
        <color theme="0"/>
        <rFont val="Avenir Next Regular"/>
        <charset val="238"/>
      </rPr>
      <t xml:space="preserve">GRILOVÁNÍ      </t>
    </r>
    <r>
      <rPr>
        <sz val="11"/>
        <color theme="0"/>
        <rFont val="Avenir Next Regular"/>
        <charset val="238"/>
      </rPr>
      <t xml:space="preserve">                    300 gr/os</t>
    </r>
  </si>
  <si>
    <r>
      <rPr>
        <b/>
        <sz val="11"/>
        <color theme="0"/>
        <rFont val="Avenir Next Regular"/>
        <charset val="238"/>
      </rPr>
      <t xml:space="preserve">VEČERNÍ BUFET    </t>
    </r>
    <r>
      <rPr>
        <sz val="11"/>
        <color theme="0"/>
        <rFont val="Avenir Next Regular"/>
        <charset val="238"/>
      </rPr>
      <t xml:space="preserve">             100 gr/os</t>
    </r>
  </si>
  <si>
    <r>
      <rPr>
        <b/>
        <sz val="11"/>
        <color theme="0"/>
        <rFont val="Avenir Next Regular"/>
        <charset val="238"/>
      </rPr>
      <t>OBČERSTVENÍ  U PŘÍPRAV</t>
    </r>
    <r>
      <rPr>
        <sz val="11"/>
        <color theme="0"/>
        <rFont val="Avenir Next Regular"/>
        <charset val="238"/>
      </rPr>
      <t xml:space="preserve"> nevěsty                                    300 gr/os</t>
    </r>
  </si>
  <si>
    <r>
      <rPr>
        <b/>
        <sz val="11"/>
        <color theme="0"/>
        <rFont val="Avenir Next Regular"/>
        <charset val="238"/>
      </rPr>
      <t>WELCOME OBČERSTVENÍ</t>
    </r>
    <r>
      <rPr>
        <sz val="11"/>
        <color theme="0"/>
        <rFont val="Avenir Next Regular"/>
        <charset val="238"/>
      </rPr>
      <t xml:space="preserve"> pro hosty před obřadem sladké                                     75 gr/os</t>
    </r>
  </si>
  <si>
    <t>POZNÁMKA - OMEZENÍ (VEGE, LEPEK apod.)</t>
  </si>
  <si>
    <t>Grilované kachní prso s hruškou</t>
  </si>
  <si>
    <t xml:space="preserve">Celkový počet os k OBČERSTVENÍ U PŘÍPRAV pro nevěstu/svědkyně </t>
  </si>
  <si>
    <t xml:space="preserve">Celkový počet os k  OBČERSTVENÍ U PŘÍPRAV pro ženicha/svědka </t>
  </si>
  <si>
    <t>Mini tartaletka ovocná</t>
  </si>
  <si>
    <t xml:space="preserve">Celkový počet WELCOME OBČERSTVENÍ pro hosty sladké </t>
  </si>
  <si>
    <t xml:space="preserve">Celkový počet PŘÍPITKŮ u slavnostního oběda </t>
  </si>
  <si>
    <t>Celkový počet WELCOME DRINK pro hosty před obřadem</t>
  </si>
  <si>
    <t>Celkový počet os k SLAVNOSTNÍMU, OBĚDOVÉMU MENU</t>
  </si>
  <si>
    <t>Nakládaný hermelín</t>
  </si>
  <si>
    <t>Variace uzenin</t>
  </si>
  <si>
    <t xml:space="preserve">Plněná panenka, sušená rajčata, parmesán </t>
  </si>
  <si>
    <t>Vege: Tortilla se zeleninou, sýrem a tofu na kari, olivy</t>
  </si>
  <si>
    <t>Fazolové lusky na slanině</t>
  </si>
  <si>
    <t xml:space="preserve">Variace uzenin </t>
  </si>
  <si>
    <t>Š̌vestky ve slaninové košilce</t>
  </si>
  <si>
    <t xml:space="preserve">Možno zařadit jiný druh. Pokud ponížíte druhy, cena zůstává stejná! </t>
  </si>
  <si>
    <t>Možno zařadit jiný druh. Pokud ponížíte druhy, cena zůstává stejná!</t>
  </si>
  <si>
    <t>Kukuřiče na másle</t>
  </si>
  <si>
    <r>
      <t>Možno zařadit jiný druh.</t>
    </r>
    <r>
      <rPr>
        <b/>
        <i/>
        <sz val="10"/>
        <color theme="1"/>
        <rFont val="Avenir Next Regular"/>
        <charset val="238"/>
      </rPr>
      <t xml:space="preserve"> Pokud ponížíte druhy, cena zůstává stejná! </t>
    </r>
    <r>
      <rPr>
        <i/>
        <sz val="10"/>
        <color theme="1"/>
        <rFont val="Avenir Next Regular"/>
        <charset val="238"/>
      </rPr>
      <t>Nevyužijete-li  občerstvení grill, nevyplňujte a pokračujte dále!</t>
    </r>
  </si>
  <si>
    <t xml:space="preserve">Možno zařadit jiný druh. Pokud ponížíte druhy, cena zůstává stejná!   </t>
  </si>
  <si>
    <r>
      <t>Možno zařadit jiný druh.</t>
    </r>
    <r>
      <rPr>
        <i/>
        <sz val="10"/>
        <color rgb="FFFF0000"/>
        <rFont val="Avenir Next Regular"/>
        <charset val="238"/>
      </rPr>
      <t xml:space="preserve"> (Nelze udat počet vege!)</t>
    </r>
  </si>
  <si>
    <r>
      <t>Možno zařadit jiný druh..</t>
    </r>
    <r>
      <rPr>
        <i/>
        <sz val="10"/>
        <color rgb="FFFF0000"/>
        <rFont val="Avenir Next Regular"/>
        <charset val="238"/>
      </rPr>
      <t>V případě, že vybíráte i vege, celkový součet jednotlivých druhů včetně vege = 3 druhy předkrmů/raut Standard.</t>
    </r>
    <r>
      <rPr>
        <i/>
        <sz val="10"/>
        <color theme="1"/>
        <rFont val="Avenir Next Regular"/>
        <charset val="238"/>
      </rPr>
      <t xml:space="preserve"> Pokud ponížíte druhy, cena zůstává stejná! </t>
    </r>
    <r>
      <rPr>
        <b/>
        <i/>
        <sz val="10"/>
        <color theme="1"/>
        <rFont val="Avenir Next Regular"/>
        <charset val="238"/>
      </rPr>
      <t xml:space="preserve">(Raut STANDARD se volí  k servírovanému menu, grilování a k večernímu bufetu!) </t>
    </r>
    <r>
      <rPr>
        <i/>
        <sz val="10"/>
        <color theme="1"/>
        <rFont val="Avenir Next Regular"/>
        <charset val="238"/>
      </rPr>
      <t xml:space="preserve"> Nevyužijete-li občerstvení  rautu Standard, nevyplňujte: saláty, polévky, hlavní  chody, přílohy ani dipy a pokračujte dále! </t>
    </r>
    <r>
      <rPr>
        <i/>
        <sz val="10"/>
        <color rgb="FFFF0000"/>
        <rFont val="Avenir Next Regular"/>
        <charset val="238"/>
      </rPr>
      <t>(Nelze udat počet vege!)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</si>
  <si>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 xml:space="preserve">V případě, že vybíráte alko i nealko, uveďte počet jednotlivého druhu. Jejich součet = celkový počet přípitků pro hosty u oběda. </t>
    </r>
    <r>
      <rPr>
        <i/>
        <sz val="10"/>
        <color theme="1"/>
        <rFont val="Avenir Next Regular"/>
        <charset val="238"/>
      </rPr>
      <t>Nevyužijete-li přípitek u oběda,  nevyplňujte a pokračujte dále!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</si>
  <si>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>V případě, že vybíráte alko i nealko, uveďte počet jednotlivého druhu. Jejich součet = celkový počet welcome drinků pro hosty před obřadem</t>
    </r>
    <r>
      <rPr>
        <i/>
        <sz val="10"/>
        <color theme="1"/>
        <rFont val="Avenir Next Regular"/>
        <charset val="238"/>
      </rPr>
      <t>. Nevyužijete-li welcome drink před obřadem, nevyplňujte a pokračujte dále!</t>
    </r>
  </si>
  <si>
    <t>Možno zařadit jiný druh. Nevyužijete-li welcome občerstvení před obřadem, nevyplňujte a pokračujte dále!</t>
  </si>
  <si>
    <r>
      <t>Možno zařadit jiný druh.</t>
    </r>
    <r>
      <rPr>
        <i/>
        <sz val="10"/>
        <color rgb="FFFF0000"/>
        <rFont val="Avenir Next Regular"/>
        <charset val="238"/>
      </rPr>
      <t xml:space="preserve">V případě, že vybíráte i vege, uveďte za písmenem </t>
    </r>
    <r>
      <rPr>
        <b/>
        <i/>
        <sz val="10"/>
        <color rgb="FFFF0000"/>
        <rFont val="Avenir Next Regular"/>
        <charset val="238"/>
      </rPr>
      <t>A</t>
    </r>
    <r>
      <rPr>
        <i/>
        <sz val="10"/>
        <color rgb="FFFF0000"/>
        <rFont val="Avenir Next Regular"/>
        <charset val="238"/>
      </rPr>
      <t xml:space="preserve"> počet jednotlivého druhu.  Jejich součet = celkový počet polévek. </t>
    </r>
  </si>
  <si>
    <r>
      <t>Možno zařadit jiný druh.</t>
    </r>
    <r>
      <rPr>
        <i/>
        <sz val="10"/>
        <color rgb="FFFF0000"/>
        <rFont val="Avenir Next Regular"/>
        <charset val="238"/>
      </rPr>
      <t xml:space="preserve">V případě, že vybíráte i vege, uveďte za písmenem </t>
    </r>
    <r>
      <rPr>
        <b/>
        <i/>
        <sz val="10"/>
        <color rgb="FFFF0000"/>
        <rFont val="Avenir Next Regular"/>
        <charset val="238"/>
      </rPr>
      <t>A</t>
    </r>
    <r>
      <rPr>
        <i/>
        <sz val="10"/>
        <color rgb="FFFF0000"/>
        <rFont val="Avenir Next Regular"/>
        <charset val="238"/>
      </rPr>
      <t xml:space="preserve"> počet jednotlivého druhu. Jejich součet = celkový počet hl. chodů. 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</si>
  <si>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 xml:space="preserve">V případě, že vybíráte i vege,  součet jednotlivých druhů včetně vege = 3 druhy hlavních chodů/raut Standard. </t>
    </r>
    <r>
      <rPr>
        <i/>
        <sz val="10"/>
        <color theme="1"/>
        <rFont val="Avenir Next Regular"/>
        <charset val="238"/>
      </rPr>
      <t xml:space="preserve">Pokud ponížíte druhy, cena zůstává stejná! </t>
    </r>
    <r>
      <rPr>
        <i/>
        <sz val="10"/>
        <color rgb="FFFF0000"/>
        <rFont val="Avenir Next Regular"/>
        <charset val="238"/>
      </rPr>
      <t>(Nelze udat počet vege.)</t>
    </r>
  </si>
  <si>
    <r>
      <t>Možno zařadit jiný druh .</t>
    </r>
    <r>
      <rPr>
        <i/>
        <sz val="10"/>
        <color rgb="FFFF0000"/>
        <rFont val="Avenir Next Regular"/>
        <charset val="238"/>
      </rPr>
      <t xml:space="preserve">V případě, že vybíráte i vege, celkový součet jednotlivých druhů včetně vege = 7 druhů předkrmů/raut Exclusive. </t>
    </r>
    <r>
      <rPr>
        <i/>
        <sz val="10"/>
        <color theme="1"/>
        <rFont val="Avenir Next Regular"/>
        <charset val="238"/>
      </rPr>
      <t>Pokud ponížíte druhy, cena zůstává stejná! (</t>
    </r>
    <r>
      <rPr>
        <b/>
        <i/>
        <sz val="10"/>
        <color theme="1"/>
        <rFont val="Avenir Next Regular"/>
        <charset val="238"/>
      </rPr>
      <t>Raut EXCLUSIVE se volí společně s grilováním a večerním bufetem!</t>
    </r>
    <r>
      <rPr>
        <i/>
        <sz val="10"/>
        <color theme="1"/>
        <rFont val="Avenir Next Regular"/>
        <charset val="238"/>
      </rPr>
      <t xml:space="preserve">)  Nevyužijete-li občerstvení rautu EXCLUSIVE, nevyplňujte: saláty, polévky, hlavní  chody, přílohy ani dipy  a pokračujte dále! </t>
    </r>
    <r>
      <rPr>
        <i/>
        <sz val="10"/>
        <color rgb="FFFF0000"/>
        <rFont val="Avenir Next Regular"/>
        <charset val="238"/>
      </rPr>
      <t>(Nelze udat počet vege!)</t>
    </r>
  </si>
  <si>
    <r>
      <t>Možno zařadit jiný druh.</t>
    </r>
    <r>
      <rPr>
        <i/>
        <sz val="10"/>
        <color rgb="FFFF0000"/>
        <rFont val="Avenir Next Regular"/>
        <charset val="238"/>
      </rPr>
      <t>(Nelze udat počet vege!)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</si>
  <si>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>V případě, že vybíráte i vege, celkový součet jednotlivých druhů, včetně vege = 5 druhů hl. chodů/raut Exclusive.</t>
    </r>
    <r>
      <rPr>
        <i/>
        <sz val="10"/>
        <color theme="1"/>
        <rFont val="Avenir Next Regular"/>
        <charset val="238"/>
      </rPr>
      <t xml:space="preserve">Pokud ponížíte druhy, cena zůstává stejná! </t>
    </r>
    <r>
      <rPr>
        <i/>
        <sz val="10"/>
        <color rgb="FFFF0000"/>
        <rFont val="Avenir Next Regular"/>
        <charset val="238"/>
      </rPr>
      <t>(Nelze udat počet vege!)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</si>
  <si>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 xml:space="preserve">V případě, že vybíráte i vege, součet jednotlivých druhů včetně vege  = 3 druhy  večerního bufetu. </t>
    </r>
    <r>
      <rPr>
        <i/>
        <sz val="10"/>
        <color theme="1"/>
        <rFont val="Avenir Next Regular"/>
        <charset val="238"/>
      </rPr>
      <t xml:space="preserve">Pokud ponížíte druhy, cena zůstává stejná!  Nevyužijete-li  večerní občerstvení, nevyplňujte a pokračujte dále! </t>
    </r>
    <r>
      <rPr>
        <b/>
        <i/>
        <sz val="10"/>
        <color theme="1"/>
        <rFont val="Avenir Next Regular"/>
        <charset val="238"/>
      </rPr>
      <t>(Večerní občerstvení se volí  individuálně dle potřeb klienta!)</t>
    </r>
    <r>
      <rPr>
        <i/>
        <sz val="10"/>
        <color rgb="FFFF0000"/>
        <rFont val="Avenir Next Regular"/>
        <charset val="238"/>
      </rPr>
      <t xml:space="preserve"> (Nelze udat počet vege!)</t>
    </r>
  </si>
  <si>
    <t>VZOR 1</t>
  </si>
  <si>
    <t>A</t>
  </si>
  <si>
    <t>A2</t>
  </si>
  <si>
    <t>A60</t>
  </si>
  <si>
    <t>VZOR 2</t>
  </si>
  <si>
    <t xml:space="preserve">Sraz hostů Oslavárna </t>
  </si>
  <si>
    <t xml:space="preserve">ANO </t>
  </si>
  <si>
    <t>NE</t>
  </si>
  <si>
    <r>
      <t>VZOROVÉ SLOŽENÍ JÍDEL PRO 62 os (2 vegetariáni) :</t>
    </r>
    <r>
      <rPr>
        <sz val="12"/>
        <color theme="1"/>
        <rFont val="Avenir Next Regular"/>
        <charset val="238"/>
      </rPr>
      <t xml:space="preserve">  welcome drink - slavnostní přípitek - raut exclusive - grilování </t>
    </r>
  </si>
  <si>
    <t>Gramáže jednotlivých možností jsou uvedeny v názvu, v levém sloupci. Můžete si sestavit harmonogram možností sami, podle vašich přání.</t>
  </si>
  <si>
    <t>Doporučené min. kombinace:</t>
  </si>
  <si>
    <t>Doporučená gramáž jídel os/den je min. 1 200 gr na osobu.</t>
  </si>
  <si>
    <t>A - přípitek, servírované menu, raut standard, večerní grill nebo bufet (ideální kombinace s grill i večerním bufetem)</t>
  </si>
  <si>
    <t>PŘÁNÍ A ÚPRAVY</t>
  </si>
  <si>
    <t>DĚKUJEME ZA POCHOPENÍ A TĚŠÍME SE NA VÁS!</t>
  </si>
  <si>
    <t>Pokud požadujete změnu druhu, přiložený text info/poznámky u dané možnosti vymažte a napište místo něj pokrm, který chcete nahradit a vámi vybranou náhradu!</t>
  </si>
  <si>
    <t xml:space="preserve">Všechny druhy vyplňte dle popisu i v případě, že byste si přáli zahrnout do nabídky jiný pokrm, než je uveden v nabídce. </t>
  </si>
  <si>
    <t>Přejete-li si zařadit do objednávky jiné nápoje, než jsou uvedeny v nabídce, napište své požadavky do listu - PŘÁNÍ A ÚPRAVY</t>
  </si>
  <si>
    <t>Snídaně /os - pouze k našemu ubytovaní (min. počet 10)</t>
  </si>
  <si>
    <t>Bag in box se sudovým vínem 5 l bílé</t>
  </si>
  <si>
    <t xml:space="preserve">Bag in box se sudovým vínem 5 l červené </t>
  </si>
  <si>
    <t>Černý nůžkový stan 3x3m (pokud je ke grilu potřeba nutností)</t>
  </si>
  <si>
    <t>Krabičky na výslužky</t>
  </si>
  <si>
    <t>Obsluha, pomocná síla a pomocný kuchař je účtováno dle reálně odpracovaných hodin a počtu obsluhy. Počet obsluhy se postupně snižuje dle potřeb cateringu a klienta.</t>
  </si>
  <si>
    <r>
      <t xml:space="preserve">V případě, že si budete chtít odvést ze své akce </t>
    </r>
    <r>
      <rPr>
        <b/>
        <sz val="12"/>
        <color theme="1"/>
        <rFont val="Calibri Light"/>
        <family val="2"/>
        <scheme val="major"/>
      </rPr>
      <t>PRÁZDNÉ LAHVE A OBALY</t>
    </r>
    <r>
      <rPr>
        <sz val="12"/>
        <color theme="1"/>
        <rFont val="Calibri Light"/>
        <family val="2"/>
        <scheme val="major"/>
      </rPr>
      <t xml:space="preserve">  od alka a nealka, je nutné tuto skutečnost nahlásit před začátkem akce pověřené osobě obsluhy!</t>
    </r>
  </si>
  <si>
    <r>
      <rPr>
        <b/>
        <sz val="12"/>
        <color theme="1"/>
        <rFont val="Calibri Light"/>
        <family val="2"/>
        <scheme val="major"/>
      </rPr>
      <t>CATERING</t>
    </r>
    <r>
      <rPr>
        <sz val="12"/>
        <color theme="1"/>
        <rFont val="Calibri Light"/>
        <family val="2"/>
        <scheme val="major"/>
      </rPr>
      <t xml:space="preserve"> standardně končí 02:00 hod. Po 02:00 je účtováno 2 000 Kč za každou hodinu i započatou.</t>
    </r>
  </si>
  <si>
    <t>Min. POČET OS OBJEDNÁVKY 25 !</t>
  </si>
  <si>
    <t>TELEFON</t>
  </si>
  <si>
    <r>
      <t xml:space="preserve">Možno zařadit jiný druh. </t>
    </r>
    <r>
      <rPr>
        <i/>
        <sz val="9"/>
        <color rgb="FFFF0000"/>
        <rFont val="Avenir Next Regular"/>
        <charset val="238"/>
      </rPr>
      <t>V případě, že vybíráte i vege, uveďte počet jednotlivého druhu.  Jejich součet  = celkový počet os k občerstvení u příprav nevěsta/svědkyně.</t>
    </r>
    <r>
      <rPr>
        <i/>
        <sz val="9"/>
        <color theme="1"/>
        <rFont val="Avenir Next Regular"/>
        <charset val="238"/>
      </rPr>
      <t xml:space="preserve"> Nevyužijete-li občerstvení  u příprav, nevyplňujte a pokračujte dále!</t>
    </r>
  </si>
  <si>
    <r>
      <t xml:space="preserve">Možno zařadit jiný druh. </t>
    </r>
    <r>
      <rPr>
        <i/>
        <sz val="9"/>
        <color rgb="FFFF0000"/>
        <rFont val="Avenir Next Regular"/>
        <charset val="238"/>
      </rPr>
      <t>V případě, že vybíráte i vege, uveďte počet jednotlivého druhu. Jejich součet  = celkový počet os k občerstvení u příprav ženich /svědek.</t>
    </r>
    <r>
      <rPr>
        <i/>
        <sz val="9"/>
        <color theme="1"/>
        <rFont val="Avenir Next Regular"/>
        <charset val="238"/>
      </rPr>
      <t xml:space="preserve"> Nevyužijete-li  občerstvení  u příprav, nevyplňujte a pokračujte dále!</t>
    </r>
  </si>
  <si>
    <t>Parmská́ šunka s melounem</t>
  </si>
  <si>
    <r>
      <t>Možno zařadit jiný druh.</t>
    </r>
    <r>
      <rPr>
        <i/>
        <sz val="10"/>
        <color rgb="FFFF0000"/>
        <rFont val="Avenir Next Regular"/>
        <charset val="238"/>
      </rPr>
      <t>V případě, že vybíráte i vege, celkový součet včetně vege = 3 druhy občerstvení pro hosty - slané.</t>
    </r>
    <r>
      <rPr>
        <i/>
        <sz val="10"/>
        <color theme="1"/>
        <rFont val="Avenir Next Regular"/>
        <charset val="238"/>
      </rPr>
      <t xml:space="preserve"> </t>
    </r>
    <r>
      <rPr>
        <i/>
        <sz val="10"/>
        <color rgb="FFFF0000"/>
        <rFont val="Avenir Next Regular"/>
        <charset val="238"/>
      </rPr>
      <t xml:space="preserve"> (Nelze udat počet jednotlivých druhů!)</t>
    </r>
    <r>
      <rPr>
        <i/>
        <sz val="10"/>
        <color theme="1"/>
        <rFont val="Avenir Next Regular"/>
        <charset val="238"/>
      </rPr>
      <t xml:space="preserve"> Nevyužijete-li welcome občerstvení před obřadem, nevyplňujte a pokračujte dále!		
		</t>
    </r>
  </si>
  <si>
    <t>Roastbeef, medový́ dip</t>
  </si>
  <si>
    <t xml:space="preserve">Plněné́ mini croissanty (salámové, sýrové) </t>
  </si>
  <si>
    <t xml:space="preserve">Celkový počet os k  WECOME OBČERSTVENÍ pro hosty slané </t>
  </si>
  <si>
    <t>Sekt Prosecco</t>
  </si>
  <si>
    <t>Mucha Sekt Rose NEALKO</t>
  </si>
  <si>
    <r>
      <t xml:space="preserve">Možno zařadit jiný druh. </t>
    </r>
    <r>
      <rPr>
        <i/>
        <sz val="10"/>
        <color rgb="FFFF0000"/>
        <rFont val="Avenir Next Regular"/>
        <charset val="238"/>
      </rPr>
      <t xml:space="preserve">V případě, že vybíráte i vege, uveďte za písmenem </t>
    </r>
    <r>
      <rPr>
        <b/>
        <i/>
        <sz val="10"/>
        <color rgb="FFFF0000"/>
        <rFont val="Avenir Next Regular"/>
        <charset val="238"/>
      </rPr>
      <t>A</t>
    </r>
    <r>
      <rPr>
        <i/>
        <sz val="10"/>
        <color rgb="FFFF0000"/>
        <rFont val="Avenir Next Regular"/>
        <charset val="238"/>
      </rPr>
      <t xml:space="preserve"> počet jednotlivého druhu.  Jejich součet = celkový počet předkrmů.</t>
    </r>
    <r>
      <rPr>
        <i/>
        <sz val="10"/>
        <color theme="1"/>
        <rFont val="Avenir Next Regular"/>
        <charset val="238"/>
      </rPr>
      <t xml:space="preserve"> Pokud vynecháte např. předkrm z tříchodového menu, cena za os zůstává stejná! Nevyužijete-li obědové, servírované menu a chcete využít rautového občerstvení, nevyplňujte ani polévku, hl. chod a pokračujte dále na RAUT EXCLUSIVE! </t>
    </r>
    <r>
      <rPr>
        <i/>
        <sz val="10"/>
        <color rgb="FFFF0000"/>
        <rFont val="Avenir Next Regular"/>
        <charset val="238"/>
      </rPr>
      <t>(POZOR! Raut Standard vzhledem k jejho nižší gramáži je možno zvolit pouze v kombinaci k servírovanému menu, grilovaní i večernímu bufetu atd.!)</t>
    </r>
  </si>
  <si>
    <t>Drůbeží paštika ve slanině̌, ořechy, bagetka</t>
  </si>
  <si>
    <t>Marinovaný́ losos, salát s mangem a avokádem</t>
  </si>
  <si>
    <t xml:space="preserve">Vege: Cizrnový́ humus, pečená zelenina, opečený́ toust </t>
  </si>
  <si>
    <t>Vývar z pečené́ho kuřete, celestýnské nudle</t>
  </si>
  <si>
    <r>
      <t>Možno zařadit jiný druh.</t>
    </r>
    <r>
      <rPr>
        <i/>
        <sz val="10"/>
        <color rgb="FFFF0000"/>
        <rFont val="Avenir Next Regular"/>
        <charset val="238"/>
      </rPr>
      <t xml:space="preserve"> V případě, že vybíráte i vege, uveďte za písmenem </t>
    </r>
    <r>
      <rPr>
        <b/>
        <i/>
        <sz val="10"/>
        <color rgb="FFFF0000"/>
        <rFont val="Avenir Next Regular"/>
        <charset val="238"/>
      </rPr>
      <t>A</t>
    </r>
    <r>
      <rPr>
        <i/>
        <sz val="10"/>
        <color rgb="FFFF0000"/>
        <rFont val="Avenir Next Regular"/>
        <charset val="238"/>
      </rPr>
      <t xml:space="preserve"> počet jednotlivého druhu.  Jejich součet = celkový počet polévek. </t>
    </r>
  </si>
  <si>
    <t>Hovězí́ bujońn, vejce</t>
  </si>
  <si>
    <t>Hovězí́ vývar, játrové knedlíḱčky, kořenová́ zelenina</t>
  </si>
  <si>
    <t>VEGE: Francouzská́ cibulačka, sýr Comté, toast</t>
  </si>
  <si>
    <t>VEGE: Zeleninový́ vývar, kořenová́ zelenina</t>
  </si>
  <si>
    <t xml:space="preserve">Glazovaný bůček, bramborové́ pyré́, špenát, piniové́ oříšky </t>
  </si>
  <si>
    <r>
      <t>Možno zařadit jiný druh.</t>
    </r>
    <r>
      <rPr>
        <i/>
        <sz val="10"/>
        <color rgb="FFFF0000"/>
        <rFont val="Avenir Next Regular"/>
        <charset val="238"/>
      </rPr>
      <t xml:space="preserve"> V případě, že vybíráte i vege, uveďte za písmenem </t>
    </r>
    <r>
      <rPr>
        <b/>
        <i/>
        <sz val="10"/>
        <color rgb="FFFF0000"/>
        <rFont val="Avenir Next Regular"/>
        <charset val="238"/>
      </rPr>
      <t>A</t>
    </r>
    <r>
      <rPr>
        <i/>
        <sz val="10"/>
        <color rgb="FFFF0000"/>
        <rFont val="Avenir Next Regular"/>
        <charset val="238"/>
      </rPr>
      <t xml:space="preserve"> počet jednotlivého druhu. Jejich součet = celkový počet hl. chodů. </t>
    </r>
  </si>
  <si>
    <t xml:space="preserve">Hovězí́ svíčková pečené̌, karlovarský́ knedlíḱk, šlehačka, brusinky </t>
  </si>
  <si>
    <t xml:space="preserve">Panenka na pepři, bramborové́ pyré́, koňaková́ omáčka </t>
  </si>
  <si>
    <t xml:space="preserve">Pečená treska, teplý salát z čočky Beluga, šalotková́ omáčka </t>
  </si>
  <si>
    <t xml:space="preserve">Kachní́ prso, kroupy s liškami, parmezáńn, om.z portské́ho vína </t>
  </si>
  <si>
    <t xml:space="preserve">VEGE: Dýňové rizoto, parmezáńn </t>
  </si>
  <si>
    <t>Nakládaný hermelíńn</t>
  </si>
  <si>
    <r>
      <t xml:space="preserve">Možno zařadit jiný druh. </t>
    </r>
    <r>
      <rPr>
        <i/>
        <sz val="10"/>
        <color rgb="FFFF0000"/>
        <rFont val="Avenir Next Regular"/>
        <charset val="238"/>
      </rPr>
      <t>V případě, že vybíráte i vege, celkový součet jednotlivých druhů včetně vege = 3 druhy předkrmů/raut Standard.</t>
    </r>
    <r>
      <rPr>
        <i/>
        <sz val="10"/>
        <color theme="1"/>
        <rFont val="Avenir Next Regular"/>
        <charset val="238"/>
      </rPr>
      <t xml:space="preserve"> Pokud ponížíte druhy, cena zůstává stejná! </t>
    </r>
    <r>
      <rPr>
        <b/>
        <i/>
        <sz val="10"/>
        <color theme="1"/>
        <rFont val="Avenir Next Regular"/>
        <charset val="238"/>
      </rPr>
      <t xml:space="preserve">(Raut STANDARD se volí  k servírovanému menu, grilování a k večernímu bufetu!) </t>
    </r>
    <r>
      <rPr>
        <i/>
        <sz val="10"/>
        <color theme="1"/>
        <rFont val="Avenir Next Regular"/>
        <charset val="238"/>
      </rPr>
      <t xml:space="preserve"> Nevyužijete-li občerstvení  rautu Standard, nevyplňujte: saláty, polévky, hlavní  chody, přílohy ani dipy a pokračujte dále! </t>
    </r>
    <r>
      <rPr>
        <i/>
        <sz val="10"/>
        <color rgb="FFFF0000"/>
        <rFont val="Avenir Next Regular"/>
        <charset val="238"/>
      </rPr>
      <t>(Nelze udat počet vege!)</t>
    </r>
  </si>
  <si>
    <t>Marinovaný́ losos s koprem a citronem</t>
  </si>
  <si>
    <t xml:space="preserve">Domácí drůbeží paštika s hruštičkami a ořechy </t>
  </si>
  <si>
    <t>Hovězí́ tataráček, topinka, kapary</t>
  </si>
  <si>
    <t>Švestky ve slaninové košilce</t>
  </si>
  <si>
    <t>Kuřecí́ koktejl, šunka, celer</t>
  </si>
  <si>
    <t xml:space="preserve">Vege: Baby mozzarella, cherry rajčata, bazalka </t>
  </si>
  <si>
    <t>Vege: Zeleninové́ crudités, dip</t>
  </si>
  <si>
    <t>Vege: Slaný́ závin se sezamem</t>
  </si>
  <si>
    <t>Vege: Humus s opečeným toustem</t>
  </si>
  <si>
    <t xml:space="preserve">Plněná panenka, sušená rajčata, parmezán </t>
  </si>
  <si>
    <r>
      <t>Možno zařadit jiný druh</t>
    </r>
    <r>
      <rPr>
        <b/>
        <i/>
        <sz val="10"/>
        <color theme="1"/>
        <rFont val="Avenir Next Regular"/>
        <charset val="238"/>
      </rPr>
      <t>.</t>
    </r>
    <r>
      <rPr>
        <i/>
        <sz val="10"/>
        <color theme="1"/>
        <rFont val="Avenir Next Regular"/>
        <charset val="238"/>
      </rPr>
      <t xml:space="preserve"> Pokud ponížíte druhy, cena zůstává stejná! </t>
    </r>
  </si>
  <si>
    <r>
      <t xml:space="preserve">Možno zařadit jiný druh. </t>
    </r>
    <r>
      <rPr>
        <i/>
        <sz val="10"/>
        <color rgb="FFFF0000"/>
        <rFont val="Avenir Next Regular"/>
        <charset val="238"/>
      </rPr>
      <t>V případě, že vybíráte i vege, celkový součet jednotlivých druhů včetně vege = 3 druhy grillování.</t>
    </r>
    <r>
      <rPr>
        <i/>
        <sz val="10"/>
        <color theme="1"/>
        <rFont val="Avenir Next Regular"/>
        <charset val="238"/>
      </rPr>
      <t xml:space="preserve">  </t>
    </r>
    <r>
      <rPr>
        <b/>
        <i/>
        <sz val="10"/>
        <color theme="1"/>
        <rFont val="Avenir Next Regular"/>
        <charset val="238"/>
      </rPr>
      <t>(GRILOVÁNÍ se volí k servírovanému menu, rautu Standard, rautu Exclusive i k večernímu bufetu!)</t>
    </r>
    <r>
      <rPr>
        <i/>
        <sz val="10"/>
        <color theme="1"/>
        <rFont val="Avenir Next Regular"/>
        <charset val="238"/>
      </rPr>
      <t xml:space="preserve"> Pokud ponížíte druhy, cena zůstává stejná!  Nevyužijete občerstvení grill, nevyplňujte ani přílohy ke grillu a pokračujte dále! </t>
    </r>
    <r>
      <rPr>
        <i/>
        <sz val="10"/>
        <color rgb="FFFF0000"/>
        <rFont val="Avenir Next Regular"/>
        <charset val="238"/>
      </rPr>
      <t>(Nelze udat počet vege!)</t>
    </r>
  </si>
  <si>
    <t>MANUÁL K VYPLNĚNÍ</t>
  </si>
  <si>
    <t xml:space="preserve">B- přípitek, raut exclusive se servírovanou polévkou, večerní grill nebo bufet (ideální kombinace s grill i večerním bufetem) </t>
  </si>
  <si>
    <t>Před vyplněním jednotlivých položek si nejprve pozorně přečtěte info v pravém sloupci / poznámky. Info u jednotlivých položek je rozdílné!</t>
  </si>
  <si>
    <r>
      <t>Možno zařadit jiný druh.</t>
    </r>
    <r>
      <rPr>
        <i/>
        <sz val="10"/>
        <color rgb="FFFF0000"/>
        <rFont val="Avenir Next Regular"/>
        <charset val="238"/>
      </rPr>
      <t>V případě, že vybíráte i vege, jejich součet včetně vege = 3 druhy občerstvení pro hosty - slané.</t>
    </r>
    <r>
      <rPr>
        <i/>
        <sz val="10"/>
        <color theme="1"/>
        <rFont val="Avenir Next Regular"/>
        <charset val="238"/>
      </rPr>
      <t xml:space="preserve">  (Nelze udat počet jednotlivých druhů!) Nevyužijete-li welcome občerstvení před obřadem, nevyplňujte a pokračujte dále!		
		</t>
    </r>
  </si>
  <si>
    <r>
      <t>VZOROVÉ SLOŽENÍ JÍDEL PRO 62 os (2 vegetariáni) :</t>
    </r>
    <r>
      <rPr>
        <sz val="12"/>
        <color theme="1"/>
        <rFont val="Avenir Next Regular"/>
        <charset val="238"/>
      </rPr>
      <t xml:space="preserve"> welcome občerstvení slané i sladké - welcome drink - přípitek -  servírované menu -  raut standard - grilování</t>
    </r>
  </si>
  <si>
    <t>Servírovaný oběd</t>
  </si>
  <si>
    <t>Servírovaný polévka - raut</t>
  </si>
  <si>
    <t>Obsluha, pomocná sílá a pomocný kuchař je účtováno dle reálně odpracovaných hodin a počtu obsluhy. Počet obsluhy se postupně snižuje dle potřeb cateringu a klienta.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</si>
</sst>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.0\ &quot;Kč&quot;"/>
    <numFmt numFmtId="165" formatCode="#,##0\ &quot;Kč&quot;"/>
    <numFmt numFmtId="166" formatCode="#,##0.00\ &quot;Kč&quot;"/>
  </numFmts>
  <fonts count="51">
    <font>
      <sz val="12"/>
      <color theme="1"/>
      <name val="Calibri"/>
      <family val="2"/>
      <charset val="238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1"/>
      <color rgb="FF000000"/>
      <name val="Avenir Next Regular"/>
      <charset val="238"/>
    </font>
    <font>
      <i/>
      <sz val="11"/>
      <color theme="1"/>
      <name val="Avenir Next Regular"/>
      <charset val="238"/>
    </font>
    <font>
      <sz val="11"/>
      <color theme="1"/>
      <name val="Avenir Next Regular"/>
      <charset val="238"/>
    </font>
    <font>
      <b/>
      <sz val="12"/>
      <color theme="1"/>
      <name val="Avenir Next Regular"/>
      <charset val="238"/>
    </font>
    <font>
      <b/>
      <sz val="12"/>
      <color rgb="FFFF0000"/>
      <name val="Avenir Next Regular"/>
      <charset val="238"/>
    </font>
    <font>
      <b/>
      <sz val="11"/>
      <color theme="0"/>
      <name val="Avenir Next Regular"/>
      <charset val="238"/>
    </font>
    <font>
      <sz val="11"/>
      <color theme="0"/>
      <name val="Avenir Next Regular"/>
      <charset val="238"/>
    </font>
    <font>
      <i/>
      <sz val="10"/>
      <color theme="1"/>
      <name val="Avenir Next Regular"/>
      <charset val="238"/>
    </font>
    <font>
      <i/>
      <sz val="10"/>
      <color rgb="FFFF0000"/>
      <name val="Avenir Next Regular"/>
      <charset val="238"/>
    </font>
    <font>
      <b/>
      <sz val="11"/>
      <color theme="1"/>
      <name val="Avenir Next Regular"/>
      <charset val="238"/>
    </font>
    <font>
      <i/>
      <sz val="10"/>
      <color theme="0"/>
      <name val="Avenir Next Regular"/>
      <charset val="238"/>
    </font>
    <font>
      <sz val="12"/>
      <color theme="0"/>
      <name val="Avenir Next Regular"/>
      <charset val="238"/>
    </font>
    <font>
      <b/>
      <sz val="12"/>
      <name val="Avenir Next Regular"/>
      <charset val="238"/>
    </font>
    <font>
      <b/>
      <sz val="11"/>
      <color rgb="FFFF0000"/>
      <name val="Avenir Next Regular"/>
      <charset val="238"/>
    </font>
    <font>
      <sz val="11"/>
      <name val="Avenir Next Regular"/>
      <charset val="238"/>
    </font>
    <font>
      <sz val="11"/>
      <color rgb="FFFF0000"/>
      <name val="Avenir Next Regular"/>
      <charset val="238"/>
    </font>
    <font>
      <b/>
      <sz val="12"/>
      <color rgb="FF000000"/>
      <name val="Avenir Next Regular"/>
      <charset val="238"/>
    </font>
    <font>
      <i/>
      <sz val="12"/>
      <color theme="0"/>
      <name val="Avenir Next Regular"/>
      <charset val="238"/>
    </font>
    <font>
      <i/>
      <sz val="8"/>
      <color theme="0"/>
      <name val="Avenir Next Regular"/>
      <charset val="238"/>
    </font>
    <font>
      <i/>
      <sz val="11"/>
      <name val="Avenir Next Regular"/>
      <charset val="238"/>
    </font>
    <font>
      <i/>
      <sz val="9"/>
      <color theme="1"/>
      <name val="Avenir Next Regular"/>
      <charset val="238"/>
    </font>
    <font>
      <i/>
      <sz val="9"/>
      <color rgb="FFFF0000"/>
      <name val="Avenir Next Regular"/>
      <charset val="238"/>
    </font>
    <font>
      <b/>
      <i/>
      <sz val="10"/>
      <color rgb="FFFF0000"/>
      <name val="Avenir Next Regular"/>
      <charset val="238"/>
    </font>
    <font>
      <b/>
      <i/>
      <sz val="10"/>
      <color theme="1"/>
      <name val="Avenir Next Regular"/>
      <charset val="238"/>
    </font>
    <font>
      <sz val="12"/>
      <color rgb="FFFF0000"/>
      <name val="Avenir Next Regular"/>
      <charset val="238"/>
    </font>
    <font>
      <sz val="12"/>
      <color theme="1"/>
      <name val="Avenir Next Regular"/>
      <charset val="238"/>
    </font>
    <font>
      <sz val="12"/>
      <name val="Avenir Next Regular"/>
      <charset val="238"/>
    </font>
    <font>
      <sz val="12"/>
      <color rgb="FF000000"/>
      <name val="Avenir Next Regular"/>
      <charset val="238"/>
    </font>
    <font>
      <b/>
      <sz val="28"/>
      <color rgb="FFFF0000"/>
      <name val="Avenir Next Regular"/>
      <charset val="238"/>
    </font>
    <font>
      <sz val="10"/>
      <color theme="1"/>
      <name val="Avenir Next Regular"/>
      <charset val="238"/>
    </font>
    <font>
      <b/>
      <sz val="12"/>
      <color theme="1"/>
      <name val="Calibri"/>
      <family val="2"/>
      <scheme val="minor"/>
    </font>
    <font>
      <b/>
      <sz val="20"/>
      <color theme="7" tint="-0.499984740745262"/>
      <name val="Calibri (Základní text)"/>
      <charset val="238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 (Základní text)"/>
      <charset val="238"/>
    </font>
    <font>
      <b/>
      <sz val="20"/>
      <color rgb="FFFF0000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1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theme="1"/>
      </left>
      <right style="thin">
        <color indexed="64"/>
      </right>
      <top style="thin">
        <color theme="0"/>
      </top>
      <bottom/>
      <diagonal/>
    </border>
    <border>
      <left style="medium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theme="1"/>
      </left>
      <right style="thin">
        <color theme="1"/>
      </right>
      <top/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0" borderId="0" xfId="0" applyFont="1"/>
    <xf numFmtId="0" fontId="1" fillId="0" borderId="24" xfId="0" applyFont="1" applyBorder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3" xfId="0" applyFont="1" applyBorder="1"/>
    <xf numFmtId="0" fontId="2" fillId="0" borderId="24" xfId="0" applyFont="1" applyBorder="1"/>
    <xf numFmtId="0" fontId="2" fillId="0" borderId="0" xfId="0" applyFont="1"/>
    <xf numFmtId="0" fontId="1" fillId="0" borderId="62" xfId="0" applyFont="1" applyBorder="1"/>
    <xf numFmtId="0" fontId="1" fillId="0" borderId="15" xfId="0" applyFont="1" applyBorder="1"/>
    <xf numFmtId="164" fontId="1" fillId="0" borderId="0" xfId="0" applyNumberFormat="1" applyFont="1"/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115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4" borderId="44" xfId="0" applyFont="1" applyFill="1" applyBorder="1" applyAlignment="1">
      <alignment horizontal="left"/>
    </xf>
    <xf numFmtId="0" fontId="6" fillId="4" borderId="116" xfId="0" applyFont="1" applyFill="1" applyBorder="1" applyAlignment="1">
      <alignment horizontal="left"/>
    </xf>
    <xf numFmtId="0" fontId="6" fillId="4" borderId="99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12" fillId="4" borderId="98" xfId="0" applyFont="1" applyFill="1" applyBorder="1" applyAlignment="1">
      <alignment horizontal="left" vertical="center"/>
    </xf>
    <xf numFmtId="0" fontId="12" fillId="4" borderId="9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" fillId="0" borderId="135" xfId="0" applyFont="1" applyBorder="1"/>
    <xf numFmtId="0" fontId="1" fillId="0" borderId="142" xfId="0" applyFont="1" applyBorder="1"/>
    <xf numFmtId="0" fontId="1" fillId="0" borderId="143" xfId="0" applyFont="1" applyBorder="1"/>
    <xf numFmtId="0" fontId="1" fillId="0" borderId="134" xfId="0" applyFont="1" applyBorder="1"/>
    <xf numFmtId="0" fontId="8" fillId="0" borderId="0" xfId="0" applyFont="1" applyAlignment="1">
      <alignment horizontal="center" vertical="center"/>
    </xf>
    <xf numFmtId="0" fontId="13" fillId="0" borderId="75" xfId="0" applyFont="1" applyBorder="1"/>
    <xf numFmtId="0" fontId="15" fillId="0" borderId="71" xfId="0" applyFont="1" applyBorder="1"/>
    <xf numFmtId="0" fontId="15" fillId="0" borderId="61" xfId="0" applyFont="1" applyBorder="1"/>
    <xf numFmtId="0" fontId="15" fillId="2" borderId="61" xfId="0" applyFont="1" applyFill="1" applyBorder="1"/>
    <xf numFmtId="0" fontId="15" fillId="2" borderId="79" xfId="0" applyFont="1" applyFill="1" applyBorder="1"/>
    <xf numFmtId="0" fontId="18" fillId="4" borderId="16" xfId="0" applyFont="1" applyFill="1" applyBorder="1" applyAlignment="1">
      <alignment vertical="top"/>
    </xf>
    <xf numFmtId="0" fontId="18" fillId="4" borderId="11" xfId="0" applyFont="1" applyFill="1" applyBorder="1" applyAlignment="1">
      <alignment vertical="top"/>
    </xf>
    <xf numFmtId="0" fontId="18" fillId="4" borderId="11" xfId="0" applyFont="1" applyFill="1" applyBorder="1" applyAlignment="1">
      <alignment horizontal="center" vertical="top"/>
    </xf>
    <xf numFmtId="0" fontId="18" fillId="4" borderId="1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right" vertical="center"/>
    </xf>
    <xf numFmtId="0" fontId="15" fillId="2" borderId="58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19" fillId="4" borderId="1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/>
    </xf>
    <xf numFmtId="0" fontId="15" fillId="2" borderId="61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164" fontId="19" fillId="4" borderId="11" xfId="0" applyNumberFormat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" vertical="center" wrapText="1"/>
    </xf>
    <xf numFmtId="0" fontId="15" fillId="0" borderId="58" xfId="0" applyFont="1" applyBorder="1"/>
    <xf numFmtId="0" fontId="26" fillId="0" borderId="67" xfId="0" applyFont="1" applyBorder="1" applyAlignment="1">
      <alignment horizontal="right" vertical="center"/>
    </xf>
    <xf numFmtId="0" fontId="15" fillId="0" borderId="11" xfId="0" applyFont="1" applyBorder="1"/>
    <xf numFmtId="0" fontId="15" fillId="0" borderId="1" xfId="0" applyFont="1" applyBorder="1"/>
    <xf numFmtId="0" fontId="15" fillId="0" borderId="13" xfId="0" applyFont="1" applyBorder="1"/>
    <xf numFmtId="0" fontId="15" fillId="0" borderId="12" xfId="0" applyFont="1" applyBorder="1"/>
    <xf numFmtId="0" fontId="15" fillId="2" borderId="1" xfId="0" applyFont="1" applyFill="1" applyBorder="1"/>
    <xf numFmtId="0" fontId="22" fillId="0" borderId="67" xfId="0" applyFont="1" applyBorder="1" applyAlignment="1">
      <alignment horizontal="right" vertical="center"/>
    </xf>
    <xf numFmtId="0" fontId="24" fillId="4" borderId="94" xfId="0" applyFont="1" applyFill="1" applyBorder="1" applyAlignment="1">
      <alignment horizontal="left" vertical="center" wrapText="1"/>
    </xf>
    <xf numFmtId="0" fontId="19" fillId="4" borderId="68" xfId="0" applyFont="1" applyFill="1" applyBorder="1" applyAlignment="1">
      <alignment horizontal="right" vertical="center"/>
    </xf>
    <xf numFmtId="164" fontId="19" fillId="4" borderId="73" xfId="0" applyNumberFormat="1" applyFont="1" applyFill="1" applyBorder="1" applyAlignment="1">
      <alignment horizontal="right" vertical="center"/>
    </xf>
    <xf numFmtId="0" fontId="23" fillId="4" borderId="77" xfId="0" applyFont="1" applyFill="1" applyBorder="1" applyAlignment="1">
      <alignment horizontal="center" vertical="center" wrapText="1"/>
    </xf>
    <xf numFmtId="0" fontId="15" fillId="0" borderId="75" xfId="0" applyFont="1" applyBorder="1"/>
    <xf numFmtId="0" fontId="26" fillId="0" borderId="41" xfId="0" applyFont="1" applyBorder="1" applyAlignment="1">
      <alignment horizontal="right" vertical="center"/>
    </xf>
    <xf numFmtId="0" fontId="19" fillId="4" borderId="45" xfId="0" applyFont="1" applyFill="1" applyBorder="1" applyAlignment="1">
      <alignment horizontal="right" vertical="center"/>
    </xf>
    <xf numFmtId="164" fontId="19" fillId="4" borderId="40" xfId="0" applyNumberFormat="1" applyFont="1" applyFill="1" applyBorder="1" applyAlignment="1">
      <alignment horizontal="right" vertical="center"/>
    </xf>
    <xf numFmtId="164" fontId="19" fillId="4" borderId="76" xfId="0" applyNumberFormat="1" applyFont="1" applyFill="1" applyBorder="1" applyAlignment="1">
      <alignment horizontal="right" vertical="center"/>
    </xf>
    <xf numFmtId="0" fontId="23" fillId="4" borderId="86" xfId="0" applyFont="1" applyFill="1" applyBorder="1" applyAlignment="1">
      <alignment horizontal="center" vertical="center" wrapText="1"/>
    </xf>
    <xf numFmtId="0" fontId="26" fillId="0" borderId="60" xfId="0" applyFont="1" applyBorder="1" applyAlignment="1">
      <alignment horizontal="right" vertical="center"/>
    </xf>
    <xf numFmtId="0" fontId="26" fillId="0" borderId="67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  <xf numFmtId="0" fontId="19" fillId="4" borderId="90" xfId="0" applyFont="1" applyFill="1" applyBorder="1" applyAlignment="1">
      <alignment horizontal="left" vertical="center" wrapText="1"/>
    </xf>
    <xf numFmtId="0" fontId="19" fillId="4" borderId="76" xfId="0" applyFont="1" applyFill="1" applyBorder="1" applyAlignment="1">
      <alignment horizontal="right" vertical="center"/>
    </xf>
    <xf numFmtId="164" fontId="19" fillId="4" borderId="12" xfId="0" applyNumberFormat="1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vertical="center" wrapText="1"/>
    </xf>
    <xf numFmtId="0" fontId="27" fillId="0" borderId="79" xfId="0" applyFont="1" applyBorder="1" applyAlignment="1">
      <alignment vertical="center" wrapText="1"/>
    </xf>
    <xf numFmtId="0" fontId="26" fillId="0" borderId="85" xfId="0" applyFont="1" applyBorder="1" applyAlignment="1">
      <alignment horizontal="right" vertical="center"/>
    </xf>
    <xf numFmtId="0" fontId="27" fillId="0" borderId="11" xfId="0" applyFont="1" applyBorder="1" applyAlignment="1">
      <alignment vertical="center" wrapText="1"/>
    </xf>
    <xf numFmtId="0" fontId="28" fillId="0" borderId="60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/>
    </xf>
    <xf numFmtId="0" fontId="26" fillId="0" borderId="50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13" fillId="2" borderId="71" xfId="0" applyFont="1" applyFill="1" applyBorder="1"/>
    <xf numFmtId="0" fontId="13" fillId="2" borderId="61" xfId="0" applyFont="1" applyFill="1" applyBorder="1"/>
    <xf numFmtId="0" fontId="26" fillId="0" borderId="1" xfId="0" applyFont="1" applyBorder="1" applyAlignment="1">
      <alignment horizontal="right"/>
    </xf>
    <xf numFmtId="0" fontId="15" fillId="0" borderId="72" xfId="0" applyFont="1" applyBorder="1"/>
    <xf numFmtId="0" fontId="26" fillId="0" borderId="109" xfId="0" applyFont="1" applyBorder="1" applyAlignment="1">
      <alignment horizontal="right"/>
    </xf>
    <xf numFmtId="0" fontId="15" fillId="0" borderId="65" xfId="0" applyFont="1" applyBorder="1"/>
    <xf numFmtId="0" fontId="26" fillId="0" borderId="39" xfId="0" applyFont="1" applyBorder="1" applyAlignment="1">
      <alignment horizontal="right"/>
    </xf>
    <xf numFmtId="0" fontId="15" fillId="2" borderId="71" xfId="0" applyFont="1" applyFill="1" applyBorder="1"/>
    <xf numFmtId="0" fontId="26" fillId="0" borderId="60" xfId="0" applyFont="1" applyBorder="1" applyAlignment="1">
      <alignment horizontal="right"/>
    </xf>
    <xf numFmtId="0" fontId="15" fillId="2" borderId="40" xfId="0" applyFont="1" applyFill="1" applyBorder="1"/>
    <xf numFmtId="0" fontId="26" fillId="0" borderId="41" xfId="0" applyFont="1" applyBorder="1" applyAlignment="1">
      <alignment horizontal="right"/>
    </xf>
    <xf numFmtId="0" fontId="19" fillId="4" borderId="74" xfId="0" applyFont="1" applyFill="1" applyBorder="1" applyAlignment="1">
      <alignment horizontal="right" vertical="center"/>
    </xf>
    <xf numFmtId="164" fontId="24" fillId="4" borderId="76" xfId="0" applyNumberFormat="1" applyFont="1" applyFill="1" applyBorder="1" applyAlignment="1">
      <alignment horizontal="right" vertical="center"/>
    </xf>
    <xf numFmtId="0" fontId="30" fillId="4" borderId="86" xfId="0" applyFont="1" applyFill="1" applyBorder="1" applyAlignment="1">
      <alignment horizontal="center" vertical="center" wrapText="1"/>
    </xf>
    <xf numFmtId="0" fontId="26" fillId="0" borderId="127" xfId="0" applyFont="1" applyBorder="1" applyAlignment="1">
      <alignment horizontal="right" vertical="center"/>
    </xf>
    <xf numFmtId="0" fontId="26" fillId="0" borderId="50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15" fillId="0" borderId="64" xfId="0" applyFont="1" applyBorder="1"/>
    <xf numFmtId="0" fontId="26" fillId="0" borderId="18" xfId="0" applyFont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top" wrapText="1"/>
    </xf>
    <xf numFmtId="0" fontId="15" fillId="2" borderId="65" xfId="0" applyFont="1" applyFill="1" applyBorder="1"/>
    <xf numFmtId="0" fontId="15" fillId="0" borderId="66" xfId="0" applyFont="1" applyBorder="1"/>
    <xf numFmtId="0" fontId="15" fillId="0" borderId="89" xfId="0" applyFont="1" applyBorder="1"/>
    <xf numFmtId="0" fontId="26" fillId="0" borderId="109" xfId="0" applyFont="1" applyBorder="1" applyAlignment="1">
      <alignment horizontal="right" vertical="center"/>
    </xf>
    <xf numFmtId="0" fontId="15" fillId="0" borderId="68" xfId="0" applyFont="1" applyBorder="1"/>
    <xf numFmtId="0" fontId="23" fillId="4" borderId="51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vertical="top" wrapText="1"/>
    </xf>
    <xf numFmtId="0" fontId="15" fillId="0" borderId="70" xfId="0" applyFont="1" applyBorder="1"/>
    <xf numFmtId="0" fontId="15" fillId="0" borderId="108" xfId="0" applyFont="1" applyBorder="1"/>
    <xf numFmtId="0" fontId="26" fillId="0" borderId="48" xfId="0" applyFont="1" applyBorder="1" applyAlignment="1">
      <alignment horizontal="right" vertical="center"/>
    </xf>
    <xf numFmtId="0" fontId="15" fillId="0" borderId="79" xfId="0" applyFont="1" applyBorder="1"/>
    <xf numFmtId="0" fontId="24" fillId="4" borderId="138" xfId="0" applyFont="1" applyFill="1" applyBorder="1" applyAlignment="1">
      <alignment vertical="top" wrapText="1"/>
    </xf>
    <xf numFmtId="0" fontId="31" fillId="4" borderId="86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/>
    </xf>
    <xf numFmtId="0" fontId="27" fillId="0" borderId="61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right" vertical="center"/>
    </xf>
    <xf numFmtId="164" fontId="19" fillId="4" borderId="13" xfId="0" applyNumberFormat="1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 wrapText="1"/>
    </xf>
    <xf numFmtId="0" fontId="15" fillId="0" borderId="91" xfId="0" applyFont="1" applyBorder="1"/>
    <xf numFmtId="0" fontId="26" fillId="0" borderId="58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164" fontId="19" fillId="4" borderId="1" xfId="0" applyNumberFormat="1" applyFont="1" applyFill="1" applyBorder="1" applyAlignment="1">
      <alignment vertical="center"/>
    </xf>
    <xf numFmtId="0" fontId="23" fillId="4" borderId="4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right" vertical="center"/>
    </xf>
    <xf numFmtId="164" fontId="15" fillId="0" borderId="13" xfId="0" applyNumberFormat="1" applyFont="1" applyBorder="1" applyAlignment="1">
      <alignment vertical="center"/>
    </xf>
    <xf numFmtId="164" fontId="15" fillId="0" borderId="13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7" fillId="0" borderId="109" xfId="0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0" fontId="15" fillId="0" borderId="40" xfId="0" applyFont="1" applyBorder="1"/>
    <xf numFmtId="0" fontId="27" fillId="0" borderId="39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71" xfId="0" applyFont="1" applyBorder="1" applyAlignment="1">
      <alignment vertical="center"/>
    </xf>
    <xf numFmtId="0" fontId="14" fillId="0" borderId="6" xfId="0" applyFont="1" applyBorder="1" applyAlignment="1">
      <alignment vertical="top" wrapText="1"/>
    </xf>
    <xf numFmtId="0" fontId="14" fillId="0" borderId="106" xfId="0" applyFont="1" applyBorder="1" applyAlignment="1">
      <alignment vertical="top" wrapText="1"/>
    </xf>
    <xf numFmtId="0" fontId="32" fillId="0" borderId="91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32" fillId="0" borderId="10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20" fontId="11" fillId="0" borderId="113" xfId="0" applyNumberFormat="1" applyFont="1" applyBorder="1" applyAlignment="1">
      <alignment horizontal="left" vertical="center" wrapText="1"/>
    </xf>
    <xf numFmtId="20" fontId="11" fillId="0" borderId="111" xfId="0" applyNumberFormat="1" applyFont="1" applyBorder="1" applyAlignment="1">
      <alignment horizontal="left" vertical="center" wrapText="1"/>
    </xf>
    <xf numFmtId="20" fontId="11" fillId="0" borderId="92" xfId="0" applyNumberFormat="1" applyFont="1" applyBorder="1" applyAlignment="1">
      <alignment horizontal="left" vertical="center" wrapText="1"/>
    </xf>
    <xf numFmtId="20" fontId="11" fillId="0" borderId="53" xfId="0" applyNumberFormat="1" applyFont="1" applyBorder="1" applyAlignment="1">
      <alignment horizontal="left" vertical="center" wrapText="1"/>
    </xf>
    <xf numFmtId="20" fontId="11" fillId="0" borderId="38" xfId="0" applyNumberFormat="1" applyFont="1" applyBorder="1" applyAlignment="1">
      <alignment horizontal="left" vertical="center" wrapText="1"/>
    </xf>
    <xf numFmtId="14" fontId="11" fillId="0" borderId="38" xfId="0" applyNumberFormat="1" applyFont="1" applyBorder="1" applyAlignment="1">
      <alignment horizontal="left" vertical="center" wrapText="1"/>
    </xf>
    <xf numFmtId="14" fontId="7" fillId="0" borderId="117" xfId="0" applyNumberFormat="1" applyFont="1" applyBorder="1" applyAlignment="1">
      <alignment horizontal="left" vertical="center" wrapText="1"/>
    </xf>
    <xf numFmtId="14" fontId="7" fillId="0" borderId="119" xfId="0" applyNumberFormat="1" applyFont="1" applyBorder="1" applyAlignment="1">
      <alignment horizontal="left" vertical="center" wrapText="1"/>
    </xf>
    <xf numFmtId="14" fontId="7" fillId="0" borderId="120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7" fillId="0" borderId="58" xfId="0" applyFont="1" applyBorder="1" applyAlignment="1">
      <alignment vertical="center" wrapText="1"/>
    </xf>
    <xf numFmtId="0" fontId="27" fillId="0" borderId="68" xfId="0" applyFont="1" applyBorder="1" applyAlignment="1">
      <alignment vertical="center" wrapText="1"/>
    </xf>
    <xf numFmtId="164" fontId="18" fillId="4" borderId="93" xfId="0" applyNumberFormat="1" applyFont="1" applyFill="1" applyBorder="1" applyAlignment="1">
      <alignment horizontal="right" vertical="center"/>
    </xf>
    <xf numFmtId="166" fontId="15" fillId="0" borderId="59" xfId="0" applyNumberFormat="1" applyFont="1" applyBorder="1" applyAlignment="1">
      <alignment horizontal="right" vertical="center"/>
    </xf>
    <xf numFmtId="166" fontId="15" fillId="0" borderId="108" xfId="0" applyNumberFormat="1" applyFont="1" applyBorder="1" applyAlignment="1">
      <alignment vertical="center"/>
    </xf>
    <xf numFmtId="166" fontId="15" fillId="0" borderId="8" xfId="0" applyNumberFormat="1" applyFont="1" applyBorder="1" applyAlignment="1">
      <alignment vertical="center"/>
    </xf>
    <xf numFmtId="0" fontId="42" fillId="0" borderId="25" xfId="0" applyFont="1" applyBorder="1" applyAlignment="1">
      <alignment horizontal="left" vertical="center" wrapText="1"/>
    </xf>
    <xf numFmtId="0" fontId="42" fillId="2" borderId="58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2" borderId="61" xfId="0" applyFont="1" applyFill="1" applyBorder="1" applyAlignment="1">
      <alignment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14" fontId="8" fillId="0" borderId="8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27" xfId="0" applyNumberFormat="1" applyFont="1" applyBorder="1" applyAlignment="1">
      <alignment horizontal="left" vertical="center"/>
    </xf>
    <xf numFmtId="14" fontId="8" fillId="0" borderId="11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41" fillId="0" borderId="150" xfId="0" applyFont="1" applyBorder="1" applyAlignment="1">
      <alignment horizontal="center" vertical="center"/>
    </xf>
    <xf numFmtId="0" fontId="41" fillId="0" borderId="151" xfId="0" applyFont="1" applyBorder="1" applyAlignment="1">
      <alignment horizontal="center" vertical="center"/>
    </xf>
    <xf numFmtId="0" fontId="41" fillId="0" borderId="152" xfId="0" applyFont="1" applyBorder="1" applyAlignment="1">
      <alignment horizontal="center" vertical="center"/>
    </xf>
    <xf numFmtId="0" fontId="6" fillId="4" borderId="56" xfId="0" applyFont="1" applyFill="1" applyBorder="1" applyAlignment="1">
      <alignment horizontal="left"/>
    </xf>
    <xf numFmtId="0" fontId="6" fillId="4" borderId="95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3" fontId="8" fillId="0" borderId="148" xfId="0" applyNumberFormat="1" applyFont="1" applyBorder="1" applyAlignment="1">
      <alignment horizontal="left" vertical="center"/>
    </xf>
    <xf numFmtId="3" fontId="8" fillId="0" borderId="149" xfId="0" applyNumberFormat="1" applyFont="1" applyBorder="1" applyAlignment="1">
      <alignment horizontal="left" vertical="center"/>
    </xf>
    <xf numFmtId="0" fontId="8" fillId="0" borderId="146" xfId="0" applyFont="1" applyBorder="1" applyAlignment="1">
      <alignment horizontal="left" vertical="center"/>
    </xf>
    <xf numFmtId="0" fontId="8" fillId="0" borderId="14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3" fontId="8" fillId="0" borderId="36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3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53" xfId="0" applyFont="1" applyBorder="1" applyAlignment="1">
      <alignment horizontal="left" vertical="center"/>
    </xf>
    <xf numFmtId="0" fontId="10" fillId="0" borderId="112" xfId="0" applyFont="1" applyBorder="1" applyAlignment="1">
      <alignment horizontal="left" vertical="center"/>
    </xf>
    <xf numFmtId="0" fontId="10" fillId="0" borderId="154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0" xfId="0" applyFont="1" applyBorder="1"/>
    <xf numFmtId="0" fontId="9" fillId="0" borderId="9" xfId="0" applyFont="1" applyBorder="1"/>
    <xf numFmtId="0" fontId="9" fillId="0" borderId="96" xfId="0" applyFont="1" applyBorder="1"/>
    <xf numFmtId="14" fontId="4" fillId="0" borderId="26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0" fontId="19" fillId="4" borderId="136" xfId="0" applyFont="1" applyFill="1" applyBorder="1" applyAlignment="1">
      <alignment horizontal="left" vertical="top" wrapText="1"/>
    </xf>
    <xf numFmtId="164" fontId="33" fillId="0" borderId="30" xfId="0" applyNumberFormat="1" applyFont="1" applyBorder="1" applyAlignment="1">
      <alignment horizontal="center" vertical="center" wrapText="1"/>
    </xf>
    <xf numFmtId="164" fontId="33" fillId="0" borderId="26" xfId="0" applyNumberFormat="1" applyFont="1" applyBorder="1" applyAlignment="1">
      <alignment horizontal="center" vertical="center" wrapText="1"/>
    </xf>
    <xf numFmtId="164" fontId="33" fillId="0" borderId="31" xfId="0" applyNumberFormat="1" applyFont="1" applyBorder="1" applyAlignment="1">
      <alignment horizontal="center" vertical="center" wrapText="1"/>
    </xf>
    <xf numFmtId="164" fontId="33" fillId="0" borderId="19" xfId="0" applyNumberFormat="1" applyFont="1" applyBorder="1" applyAlignment="1">
      <alignment horizontal="center" vertical="center" wrapText="1"/>
    </xf>
    <xf numFmtId="164" fontId="33" fillId="0" borderId="20" xfId="0" applyNumberFormat="1" applyFont="1" applyBorder="1" applyAlignment="1">
      <alignment horizontal="center" vertical="center" wrapText="1"/>
    </xf>
    <xf numFmtId="164" fontId="33" fillId="0" borderId="23" xfId="0" applyNumberFormat="1" applyFont="1" applyBorder="1" applyAlignment="1">
      <alignment horizontal="center" vertical="center" wrapText="1"/>
    </xf>
    <xf numFmtId="0" fontId="19" fillId="4" borderId="132" xfId="0" applyFont="1" applyFill="1" applyBorder="1" applyAlignment="1">
      <alignment horizontal="left" vertical="center" wrapText="1"/>
    </xf>
    <xf numFmtId="0" fontId="19" fillId="4" borderId="62" xfId="0" applyFont="1" applyFill="1" applyBorder="1" applyAlignment="1">
      <alignment horizontal="left" vertical="center" wrapText="1"/>
    </xf>
    <xf numFmtId="0" fontId="19" fillId="4" borderId="133" xfId="0" applyFont="1" applyFill="1" applyBorder="1" applyAlignment="1">
      <alignment horizontal="left" vertical="center" wrapText="1"/>
    </xf>
    <xf numFmtId="164" fontId="33" fillId="0" borderId="18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164" fontId="33" fillId="0" borderId="28" xfId="0" applyNumberFormat="1" applyFont="1" applyBorder="1" applyAlignment="1">
      <alignment horizontal="center" vertical="center" wrapText="1"/>
    </xf>
    <xf numFmtId="0" fontId="9" fillId="0" borderId="15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6" fillId="4" borderId="123" xfId="0" applyFont="1" applyFill="1" applyBorder="1" applyAlignment="1">
      <alignment horizontal="left" vertical="center"/>
    </xf>
    <xf numFmtId="0" fontId="6" fillId="4" borderId="124" xfId="0" applyFont="1" applyFill="1" applyBorder="1" applyAlignment="1">
      <alignment horizontal="left" vertical="center"/>
    </xf>
    <xf numFmtId="0" fontId="6" fillId="4" borderId="125" xfId="0" applyFont="1" applyFill="1" applyBorder="1" applyAlignment="1">
      <alignment horizontal="left" vertical="center"/>
    </xf>
    <xf numFmtId="14" fontId="1" fillId="0" borderId="121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14" fontId="1" fillId="0" borderId="32" xfId="0" applyNumberFormat="1" applyFont="1" applyBorder="1" applyAlignment="1">
      <alignment horizontal="left" vertical="center" wrapText="1"/>
    </xf>
    <xf numFmtId="14" fontId="1" fillId="0" borderId="63" xfId="0" applyNumberFormat="1" applyFont="1" applyBorder="1" applyAlignment="1">
      <alignment horizontal="left" vertical="center" wrapText="1"/>
    </xf>
    <xf numFmtId="14" fontId="1" fillId="0" borderId="55" xfId="0" applyNumberFormat="1" applyFont="1" applyBorder="1" applyAlignment="1">
      <alignment horizontal="left" vertical="center" wrapText="1"/>
    </xf>
    <xf numFmtId="14" fontId="1" fillId="0" borderId="54" xfId="0" applyNumberFormat="1" applyFont="1" applyBorder="1" applyAlignment="1">
      <alignment horizontal="left" vertical="center" wrapText="1"/>
    </xf>
    <xf numFmtId="14" fontId="1" fillId="0" borderId="100" xfId="0" applyNumberFormat="1" applyFont="1" applyBorder="1" applyAlignment="1">
      <alignment horizontal="left" vertical="center" wrapText="1"/>
    </xf>
    <xf numFmtId="14" fontId="1" fillId="0" borderId="101" xfId="0" applyNumberFormat="1" applyFont="1" applyBorder="1" applyAlignment="1">
      <alignment horizontal="left" vertical="center" wrapText="1"/>
    </xf>
    <xf numFmtId="14" fontId="1" fillId="0" borderId="122" xfId="0" applyNumberFormat="1" applyFont="1" applyBorder="1" applyAlignment="1">
      <alignment horizontal="left" vertical="center" wrapText="1"/>
    </xf>
    <xf numFmtId="0" fontId="16" fillId="0" borderId="51" xfId="0" applyFont="1" applyBorder="1"/>
    <xf numFmtId="0" fontId="16" fillId="0" borderId="78" xfId="0" applyFont="1" applyBorder="1"/>
    <xf numFmtId="0" fontId="16" fillId="0" borderId="52" xfId="0" applyFont="1" applyBorder="1"/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5" fillId="0" borderId="80" xfId="0" applyFont="1" applyBorder="1" applyAlignment="1">
      <alignment wrapText="1"/>
    </xf>
    <xf numFmtId="0" fontId="25" fillId="0" borderId="87" xfId="0" applyFont="1" applyBorder="1" applyAlignment="1">
      <alignment wrapText="1"/>
    </xf>
    <xf numFmtId="0" fontId="16" fillId="0" borderId="84" xfId="0" applyFont="1" applyBorder="1"/>
    <xf numFmtId="0" fontId="16" fillId="0" borderId="83" xfId="0" applyFont="1" applyBorder="1"/>
    <xf numFmtId="0" fontId="20" fillId="0" borderId="16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56" xfId="0" applyFont="1" applyBorder="1" applyAlignment="1">
      <alignment horizontal="center" vertical="center" wrapText="1"/>
    </xf>
    <xf numFmtId="0" fontId="25" fillId="0" borderId="18" xfId="0" applyFont="1" applyBorder="1"/>
    <xf numFmtId="0" fontId="25" fillId="0" borderId="22" xfId="0" applyFont="1" applyBorder="1"/>
    <xf numFmtId="0" fontId="25" fillId="0" borderId="28" xfId="0" applyFont="1" applyBorder="1"/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5" fillId="0" borderId="84" xfId="0" applyFont="1" applyBorder="1"/>
    <xf numFmtId="0" fontId="25" fillId="0" borderId="78" xfId="0" applyFont="1" applyBorder="1"/>
    <xf numFmtId="0" fontId="25" fillId="0" borderId="52" xfId="0" applyFont="1" applyBorder="1"/>
    <xf numFmtId="0" fontId="19" fillId="4" borderId="131" xfId="0" applyFont="1" applyFill="1" applyBorder="1" applyAlignment="1">
      <alignment horizontal="left" vertical="center" wrapText="1"/>
    </xf>
    <xf numFmtId="0" fontId="19" fillId="4" borderId="103" xfId="0" applyFont="1" applyFill="1" applyBorder="1" applyAlignment="1">
      <alignment horizontal="left" vertical="center" wrapText="1"/>
    </xf>
    <xf numFmtId="0" fontId="25" fillId="0" borderId="84" xfId="0" applyFont="1" applyBorder="1" applyAlignment="1">
      <alignment wrapText="1"/>
    </xf>
    <xf numFmtId="0" fontId="25" fillId="0" borderId="78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165" fontId="20" fillId="0" borderId="18" xfId="0" applyNumberFormat="1" applyFont="1" applyBorder="1" applyAlignment="1">
      <alignment horizontal="center" vertical="center" wrapText="1"/>
    </xf>
    <xf numFmtId="165" fontId="20" fillId="0" borderId="22" xfId="0" applyNumberFormat="1" applyFont="1" applyBorder="1" applyAlignment="1">
      <alignment horizontal="center" vertical="center" wrapText="1"/>
    </xf>
    <xf numFmtId="165" fontId="20" fillId="0" borderId="28" xfId="0" applyNumberFormat="1" applyFont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5" fontId="20" fillId="0" borderId="24" xfId="0" applyNumberFormat="1" applyFont="1" applyBorder="1" applyAlignment="1">
      <alignment horizontal="center" vertical="center" wrapText="1"/>
    </xf>
    <xf numFmtId="165" fontId="20" fillId="0" borderId="19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0" fontId="25" fillId="0" borderId="64" xfId="0" applyFont="1" applyBorder="1"/>
    <xf numFmtId="165" fontId="20" fillId="0" borderId="64" xfId="0" applyNumberFormat="1" applyFont="1" applyBorder="1" applyAlignment="1">
      <alignment horizontal="center" vertical="center" wrapText="1"/>
    </xf>
    <xf numFmtId="165" fontId="20" fillId="0" borderId="65" xfId="0" applyNumberFormat="1" applyFont="1" applyBorder="1" applyAlignment="1">
      <alignment horizontal="center" vertical="center" wrapText="1"/>
    </xf>
    <xf numFmtId="165" fontId="20" fillId="0" borderId="88" xfId="0" applyNumberFormat="1" applyFont="1" applyBorder="1" applyAlignment="1">
      <alignment horizontal="center" vertical="center" wrapText="1"/>
    </xf>
    <xf numFmtId="165" fontId="20" fillId="0" borderId="81" xfId="0" applyNumberFormat="1" applyFont="1" applyBorder="1" applyAlignment="1">
      <alignment horizontal="center" vertical="center" wrapText="1"/>
    </xf>
    <xf numFmtId="165" fontId="20" fillId="0" borderId="82" xfId="0" applyNumberFormat="1" applyFont="1" applyBorder="1" applyAlignment="1">
      <alignment horizontal="center" vertical="center" wrapText="1"/>
    </xf>
    <xf numFmtId="164" fontId="20" fillId="0" borderId="64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64" fontId="20" fillId="0" borderId="65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88" xfId="0" applyNumberFormat="1" applyFont="1" applyBorder="1" applyAlignment="1">
      <alignment horizontal="center" vertical="center" wrapText="1"/>
    </xf>
    <xf numFmtId="164" fontId="20" fillId="0" borderId="81" xfId="0" applyNumberFormat="1" applyFont="1" applyBorder="1" applyAlignment="1">
      <alignment horizontal="center" vertical="center" wrapText="1"/>
    </xf>
    <xf numFmtId="164" fontId="20" fillId="0" borderId="82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164" fontId="20" fillId="0" borderId="69" xfId="0" applyNumberFormat="1" applyFont="1" applyBorder="1" applyAlignment="1">
      <alignment horizontal="center" vertical="center" wrapText="1"/>
    </xf>
    <xf numFmtId="0" fontId="29" fillId="0" borderId="66" xfId="0" applyFont="1" applyBorder="1"/>
    <xf numFmtId="0" fontId="29" fillId="0" borderId="20" xfId="0" applyFont="1" applyBorder="1"/>
    <xf numFmtId="0" fontId="29" fillId="0" borderId="23" xfId="0" applyFont="1" applyBorder="1"/>
    <xf numFmtId="0" fontId="19" fillId="4" borderId="137" xfId="0" applyFont="1" applyFill="1" applyBorder="1" applyAlignment="1">
      <alignment horizontal="left" vertical="center" wrapText="1"/>
    </xf>
    <xf numFmtId="0" fontId="19" fillId="4" borderId="57" xfId="0" applyFont="1" applyFill="1" applyBorder="1" applyAlignment="1">
      <alignment horizontal="left" vertical="center" wrapText="1"/>
    </xf>
    <xf numFmtId="165" fontId="20" fillId="0" borderId="66" xfId="0" applyNumberFormat="1" applyFont="1" applyBorder="1" applyAlignment="1">
      <alignment horizontal="center" vertical="center" wrapText="1"/>
    </xf>
    <xf numFmtId="0" fontId="25" fillId="0" borderId="128" xfId="0" applyFont="1" applyBorder="1"/>
    <xf numFmtId="0" fontId="25" fillId="0" borderId="47" xfId="0" applyFont="1" applyBorder="1"/>
    <xf numFmtId="0" fontId="25" fillId="0" borderId="46" xfId="0" applyFont="1" applyBorder="1"/>
    <xf numFmtId="0" fontId="19" fillId="4" borderId="139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19" fillId="4" borderId="138" xfId="0" applyFont="1" applyFill="1" applyBorder="1" applyAlignment="1">
      <alignment horizontal="left" vertical="center" wrapText="1"/>
    </xf>
    <xf numFmtId="0" fontId="16" fillId="0" borderId="128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20" fillId="0" borderId="6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5" fillId="0" borderId="130" xfId="0" applyFont="1" applyBorder="1"/>
    <xf numFmtId="0" fontId="25" fillId="0" borderId="9" xfId="0" applyFont="1" applyBorder="1"/>
    <xf numFmtId="0" fontId="16" fillId="0" borderId="64" xfId="0" applyFont="1" applyBorder="1"/>
    <xf numFmtId="0" fontId="16" fillId="0" borderId="22" xfId="0" applyFont="1" applyBorder="1"/>
    <xf numFmtId="0" fontId="16" fillId="0" borderId="28" xfId="0" applyFont="1" applyBorder="1"/>
    <xf numFmtId="6" fontId="20" fillId="0" borderId="18" xfId="0" applyNumberFormat="1" applyFont="1" applyBorder="1" applyAlignment="1">
      <alignment horizontal="center" vertical="center" wrapText="1"/>
    </xf>
    <xf numFmtId="6" fontId="20" fillId="0" borderId="22" xfId="0" applyNumberFormat="1" applyFont="1" applyBorder="1" applyAlignment="1">
      <alignment horizontal="center" vertical="center" wrapText="1"/>
    </xf>
    <xf numFmtId="6" fontId="20" fillId="0" borderId="28" xfId="0" applyNumberFormat="1" applyFont="1" applyBorder="1" applyAlignment="1">
      <alignment horizontal="center" vertical="center" wrapText="1"/>
    </xf>
    <xf numFmtId="6" fontId="20" fillId="0" borderId="21" xfId="0" applyNumberFormat="1" applyFont="1" applyBorder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6" fontId="20" fillId="0" borderId="24" xfId="0" applyNumberFormat="1" applyFont="1" applyBorder="1" applyAlignment="1">
      <alignment horizontal="center" vertical="center" wrapText="1"/>
    </xf>
    <xf numFmtId="0" fontId="18" fillId="4" borderId="158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8" fillId="4" borderId="140" xfId="0" applyFont="1" applyFill="1" applyBorder="1" applyAlignment="1">
      <alignment horizontal="left" vertical="center" wrapText="1"/>
    </xf>
    <xf numFmtId="0" fontId="18" fillId="4" borderId="126" xfId="0" applyFont="1" applyFill="1" applyBorder="1" applyAlignment="1">
      <alignment horizontal="left" vertical="center" wrapText="1"/>
    </xf>
    <xf numFmtId="0" fontId="18" fillId="4" borderId="157" xfId="0" applyFont="1" applyFill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0" borderId="10" xfId="0" applyNumberFormat="1" applyFont="1" applyBorder="1" applyAlignment="1">
      <alignment horizontal="right" vertical="center"/>
    </xf>
    <xf numFmtId="0" fontId="18" fillId="4" borderId="131" xfId="0" applyFont="1" applyFill="1" applyBorder="1" applyAlignment="1">
      <alignment horizontal="left" vertical="center" wrapText="1"/>
    </xf>
    <xf numFmtId="0" fontId="18" fillId="4" borderId="103" xfId="0" applyFont="1" applyFill="1" applyBorder="1" applyAlignment="1">
      <alignment horizontal="left" vertical="center" wrapText="1"/>
    </xf>
    <xf numFmtId="0" fontId="18" fillId="4" borderId="160" xfId="0" applyFont="1" applyFill="1" applyBorder="1" applyAlignment="1">
      <alignment horizontal="left" vertical="center" wrapText="1"/>
    </xf>
    <xf numFmtId="164" fontId="15" fillId="0" borderId="63" xfId="0" applyNumberFormat="1" applyFont="1" applyBorder="1" applyAlignment="1">
      <alignment horizontal="right" vertical="center"/>
    </xf>
    <xf numFmtId="164" fontId="15" fillId="0" borderId="55" xfId="0" applyNumberFormat="1" applyFont="1" applyBorder="1" applyAlignment="1">
      <alignment horizontal="right" vertical="center"/>
    </xf>
    <xf numFmtId="164" fontId="15" fillId="0" borderId="94" xfId="0" applyNumberFormat="1" applyFont="1" applyBorder="1" applyAlignment="1">
      <alignment horizontal="right" vertical="center"/>
    </xf>
    <xf numFmtId="164" fontId="27" fillId="0" borderId="8" xfId="0" applyNumberFormat="1" applyFont="1" applyBorder="1" applyAlignment="1">
      <alignment horizontal="right" vertical="center"/>
    </xf>
    <xf numFmtId="164" fontId="27" fillId="0" borderId="9" xfId="0" applyNumberFormat="1" applyFont="1" applyBorder="1" applyAlignment="1">
      <alignment horizontal="right" vertical="center"/>
    </xf>
    <xf numFmtId="164" fontId="27" fillId="0" borderId="10" xfId="0" applyNumberFormat="1" applyFont="1" applyBorder="1" applyAlignment="1">
      <alignment horizontal="right" vertical="center"/>
    </xf>
    <xf numFmtId="164" fontId="27" fillId="0" borderId="8" xfId="0" applyNumberFormat="1" applyFont="1" applyBorder="1" applyAlignment="1">
      <alignment horizontal="left" vertical="center"/>
    </xf>
    <xf numFmtId="164" fontId="27" fillId="0" borderId="9" xfId="0" applyNumberFormat="1" applyFont="1" applyBorder="1" applyAlignment="1">
      <alignment horizontal="left" vertical="center"/>
    </xf>
    <xf numFmtId="164" fontId="27" fillId="0" borderId="10" xfId="0" applyNumberFormat="1" applyFont="1" applyBorder="1" applyAlignment="1">
      <alignment horizontal="left" vertical="center"/>
    </xf>
    <xf numFmtId="0" fontId="18" fillId="4" borderId="103" xfId="0" applyFont="1" applyFill="1" applyBorder="1" applyAlignment="1">
      <alignment horizontal="center" vertical="center" wrapText="1"/>
    </xf>
    <xf numFmtId="0" fontId="18" fillId="4" borderId="141" xfId="0" applyFont="1" applyFill="1" applyBorder="1" applyAlignment="1">
      <alignment horizontal="center" vertical="center" wrapText="1"/>
    </xf>
    <xf numFmtId="164" fontId="32" fillId="0" borderId="8" xfId="0" applyNumberFormat="1" applyFont="1" applyBorder="1" applyAlignment="1">
      <alignment horizontal="left" vertical="center"/>
    </xf>
    <xf numFmtId="164" fontId="32" fillId="0" borderId="9" xfId="0" applyNumberFormat="1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0" fontId="1" fillId="3" borderId="14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18" fillId="4" borderId="129" xfId="0" applyFont="1" applyFill="1" applyBorder="1" applyAlignment="1">
      <alignment horizontal="left" vertical="center"/>
    </xf>
    <xf numFmtId="0" fontId="18" fillId="4" borderId="124" xfId="0" applyFont="1" applyFill="1" applyBorder="1" applyAlignment="1">
      <alignment horizontal="left" vertical="center"/>
    </xf>
    <xf numFmtId="0" fontId="18" fillId="4" borderId="105" xfId="0" applyFont="1" applyFill="1" applyBorder="1" applyAlignment="1">
      <alignment horizontal="left" vertical="center"/>
    </xf>
    <xf numFmtId="0" fontId="1" fillId="0" borderId="0" xfId="0" applyFont="1"/>
    <xf numFmtId="0" fontId="1" fillId="3" borderId="16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164" fontId="27" fillId="0" borderId="8" xfId="0" applyNumberFormat="1" applyFont="1" applyBorder="1" applyAlignment="1">
      <alignment vertical="center"/>
    </xf>
    <xf numFmtId="164" fontId="27" fillId="0" borderId="9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164" fontId="27" fillId="0" borderId="63" xfId="0" applyNumberFormat="1" applyFont="1" applyBorder="1" applyAlignment="1">
      <alignment vertical="center"/>
    </xf>
    <xf numFmtId="164" fontId="27" fillId="0" borderId="55" xfId="0" applyNumberFormat="1" applyFont="1" applyBorder="1" applyAlignment="1">
      <alignment vertical="center"/>
    </xf>
    <xf numFmtId="164" fontId="27" fillId="0" borderId="94" xfId="0" applyNumberFormat="1" applyFont="1" applyBorder="1" applyAlignment="1">
      <alignment vertical="center"/>
    </xf>
    <xf numFmtId="164" fontId="32" fillId="0" borderId="127" xfId="0" applyNumberFormat="1" applyFont="1" applyBorder="1" applyAlignment="1">
      <alignment vertical="center"/>
    </xf>
    <xf numFmtId="164" fontId="32" fillId="0" borderId="87" xfId="0" applyNumberFormat="1" applyFont="1" applyBorder="1" applyAlignment="1">
      <alignment vertical="center"/>
    </xf>
    <xf numFmtId="164" fontId="32" fillId="0" borderId="161" xfId="0" applyNumberFormat="1" applyFont="1" applyBorder="1" applyAlignment="1">
      <alignment vertical="center"/>
    </xf>
    <xf numFmtId="164" fontId="32" fillId="0" borderId="100" xfId="0" applyNumberFormat="1" applyFont="1" applyBorder="1" applyAlignment="1">
      <alignment vertical="center"/>
    </xf>
    <xf numFmtId="164" fontId="32" fillId="0" borderId="101" xfId="0" applyNumberFormat="1" applyFont="1" applyBorder="1" applyAlignment="1">
      <alignment vertical="center"/>
    </xf>
    <xf numFmtId="164" fontId="32" fillId="0" borderId="102" xfId="0" applyNumberFormat="1" applyFont="1" applyBorder="1" applyAlignment="1">
      <alignment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1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2870200</xdr:colOff>
      <xdr:row>1</xdr:row>
      <xdr:rowOff>127000</xdr:rowOff>
    </xdr:from>
    <xdr:to>
      <xdr:col>4</xdr:col>
      <xdr:colOff>114300</xdr:colOff>
      <xdr:row>1</xdr:row>
      <xdr:rowOff>2476500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C7973EA-CE63-A240-AAB5-F8A040EEC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1800" y="330200"/>
          <a:ext cx="2349500" cy="234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FB34-98A6-9E48-9DDE-F243DD14420C}">
  <dimension ref="A3:M20"/>
  <sheetViews>
    <sheetView zoomScale="92" workbookViewId="0">
      <selection activeCell="A2" sqref="A2"/>
    </sheetView>
  </sheetViews>
  <sheetFormatPr baseColWidth="10" defaultRowHeight="16"/>
  <sheetData>
    <row r="3" spans="1:13" ht="26">
      <c r="B3" s="192" t="s">
        <v>399</v>
      </c>
      <c r="C3" s="193"/>
    </row>
    <row r="5" spans="1:13" ht="24">
      <c r="A5" s="194"/>
      <c r="B5" s="194" t="s">
        <v>342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2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24">
      <c r="A7" s="194"/>
      <c r="B7" s="194" t="s">
        <v>340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2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3" ht="24">
      <c r="A9" s="194"/>
      <c r="B9" s="195" t="s">
        <v>341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ht="24">
      <c r="A10" s="194"/>
      <c r="B10" s="195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24">
      <c r="A11" s="194"/>
      <c r="B11" s="194" t="s">
        <v>343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ht="24">
      <c r="A12" s="194"/>
      <c r="B12" s="194" t="s">
        <v>400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24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ht="24">
      <c r="A14" s="194"/>
      <c r="B14" s="196" t="s">
        <v>401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</row>
    <row r="15" spans="1:13" ht="24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ht="24">
      <c r="A16" s="194"/>
      <c r="B16" s="194" t="s">
        <v>347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1:13" ht="24">
      <c r="A17" s="194"/>
      <c r="B17" s="194" t="s">
        <v>346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ht="24">
      <c r="A18" s="194"/>
      <c r="B18" s="194" t="s">
        <v>348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ht="24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13" ht="26">
      <c r="A20" s="198"/>
      <c r="B20" s="198" t="s">
        <v>345</v>
      </c>
      <c r="C20" s="198"/>
      <c r="D20" s="198"/>
      <c r="E20" s="198"/>
      <c r="F20" s="191"/>
      <c r="G20" s="191"/>
      <c r="H20" s="191"/>
    </row>
  </sheetData>
  <sheetProtection algorithmName="SHA-512" hashValue="61JD4EpM94ShGvZj+cuqxj4SMLxrBtCGq5xr+VIGR/kHWQzuXoJLmbnHKmNFVtScrpxWa9DZlvBa9SY4p7PaRQ==" saltValue="cXotzundIbGox0+pNnNYlg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7017-AAEA-9A41-9F83-148E37077558}">
  <dimension ref="A1:K358"/>
  <sheetViews>
    <sheetView workbookViewId="0">
      <selection activeCell="C18" sqref="C18:G18"/>
    </sheetView>
  </sheetViews>
  <sheetFormatPr baseColWidth="10" defaultColWidth="10.83203125" defaultRowHeight="15"/>
  <cols>
    <col min="1" max="1" width="6" style="1" customWidth="1"/>
    <col min="2" max="2" width="26" style="3" customWidth="1"/>
    <col min="3" max="3" width="59.83203125" style="1" customWidth="1"/>
    <col min="4" max="4" width="7.1640625" style="4" customWidth="1"/>
    <col min="5" max="5" width="15.83203125" style="4" customWidth="1"/>
    <col min="6" max="6" width="21.1640625" style="5" customWidth="1"/>
    <col min="7" max="7" width="35" style="4" customWidth="1"/>
    <col min="8" max="16384" width="10.83203125" style="1"/>
  </cols>
  <sheetData>
    <row r="1" spans="1:11" ht="16" thickBot="1"/>
    <row r="2" spans="1:11" ht="200" customHeight="1" thickBot="1">
      <c r="A2" s="2"/>
      <c r="B2" s="208" t="s">
        <v>331</v>
      </c>
      <c r="C2" s="209"/>
      <c r="D2" s="209"/>
      <c r="E2" s="209"/>
      <c r="F2" s="209"/>
      <c r="G2" s="210"/>
    </row>
    <row r="3" spans="1:11" ht="30" customHeight="1" thickBot="1">
      <c r="A3" s="2"/>
      <c r="B3" s="394" t="s">
        <v>403</v>
      </c>
      <c r="C3" s="394"/>
      <c r="D3" s="394"/>
      <c r="E3" s="394"/>
      <c r="F3" s="394"/>
      <c r="G3" s="395"/>
    </row>
    <row r="4" spans="1:11" ht="25" customHeight="1" thickBot="1">
      <c r="A4" s="6"/>
      <c r="B4" s="27" t="s">
        <v>248</v>
      </c>
      <c r="C4" s="28" t="s">
        <v>249</v>
      </c>
      <c r="D4" s="211" t="s">
        <v>358</v>
      </c>
      <c r="E4" s="212"/>
      <c r="F4" s="211" t="s">
        <v>298</v>
      </c>
      <c r="G4" s="213"/>
      <c r="I4" s="203"/>
      <c r="J4" s="203"/>
      <c r="K4" s="203"/>
    </row>
    <row r="5" spans="1:11" ht="19" customHeight="1">
      <c r="B5" s="18" t="s">
        <v>112</v>
      </c>
      <c r="C5" s="23" t="s">
        <v>178</v>
      </c>
      <c r="D5" s="214">
        <v>777777777</v>
      </c>
      <c r="E5" s="215"/>
      <c r="F5" s="216"/>
      <c r="G5" s="217"/>
      <c r="I5" s="203"/>
      <c r="J5" s="203"/>
      <c r="K5" s="203"/>
    </row>
    <row r="6" spans="1:11" ht="19" customHeight="1">
      <c r="A6" s="6"/>
      <c r="B6" s="19" t="s">
        <v>109</v>
      </c>
      <c r="C6" s="24">
        <v>45292</v>
      </c>
      <c r="D6" s="199"/>
      <c r="E6" s="200"/>
      <c r="F6" s="201"/>
      <c r="G6" s="202"/>
      <c r="I6" s="203"/>
      <c r="J6" s="203"/>
      <c r="K6" s="203"/>
    </row>
    <row r="7" spans="1:11" ht="19" customHeight="1">
      <c r="A7" s="6"/>
      <c r="B7" s="20" t="s">
        <v>110</v>
      </c>
      <c r="C7" s="25" t="s">
        <v>179</v>
      </c>
      <c r="D7" s="204">
        <v>777111111</v>
      </c>
      <c r="E7" s="205"/>
      <c r="F7" s="206"/>
      <c r="G7" s="207"/>
      <c r="I7" s="203"/>
      <c r="J7" s="203"/>
      <c r="K7" s="203"/>
    </row>
    <row r="8" spans="1:11" ht="19" customHeight="1">
      <c r="A8" s="2"/>
      <c r="B8" s="20" t="s">
        <v>0</v>
      </c>
      <c r="C8" s="25" t="s">
        <v>179</v>
      </c>
      <c r="D8" s="218"/>
      <c r="E8" s="224"/>
      <c r="F8" s="218"/>
      <c r="G8" s="219"/>
      <c r="I8" s="203"/>
      <c r="J8" s="203"/>
      <c r="K8" s="203"/>
    </row>
    <row r="9" spans="1:11" ht="19" customHeight="1">
      <c r="A9" s="2"/>
      <c r="B9" s="21" t="s">
        <v>247</v>
      </c>
      <c r="C9" s="25">
        <v>62</v>
      </c>
      <c r="D9" s="218"/>
      <c r="E9" s="224"/>
      <c r="F9" s="218" t="s">
        <v>201</v>
      </c>
      <c r="G9" s="219"/>
    </row>
    <row r="10" spans="1:11" ht="19" customHeight="1">
      <c r="A10" s="2"/>
      <c r="B10" s="20" t="s">
        <v>111</v>
      </c>
      <c r="C10" s="25">
        <v>62</v>
      </c>
      <c r="D10" s="218"/>
      <c r="E10" s="224"/>
      <c r="F10" s="218"/>
      <c r="G10" s="219"/>
    </row>
    <row r="11" spans="1:11" ht="19" customHeight="1">
      <c r="A11" s="2"/>
      <c r="B11" s="20" t="s">
        <v>113</v>
      </c>
      <c r="C11" s="25" t="s">
        <v>180</v>
      </c>
      <c r="D11" s="204">
        <v>777222222</v>
      </c>
      <c r="E11" s="205"/>
      <c r="F11" s="218"/>
      <c r="G11" s="219"/>
    </row>
    <row r="12" spans="1:11" ht="19" customHeight="1">
      <c r="A12" s="2"/>
      <c r="B12" s="20" t="s">
        <v>114</v>
      </c>
      <c r="C12" s="25" t="s">
        <v>181</v>
      </c>
      <c r="D12" s="204">
        <v>777333333</v>
      </c>
      <c r="E12" s="205"/>
      <c r="F12" s="218"/>
      <c r="G12" s="219"/>
    </row>
    <row r="13" spans="1:11" ht="19" customHeight="1" thickBot="1">
      <c r="A13" s="2"/>
      <c r="B13" s="22" t="s">
        <v>115</v>
      </c>
      <c r="C13" s="26" t="s">
        <v>182</v>
      </c>
      <c r="D13" s="220">
        <v>777444444</v>
      </c>
      <c r="E13" s="221"/>
      <c r="F13" s="222"/>
      <c r="G13" s="223"/>
    </row>
    <row r="14" spans="1:11" ht="19" customHeight="1" thickBot="1">
      <c r="A14" s="2"/>
      <c r="B14" s="29" t="s">
        <v>169</v>
      </c>
      <c r="C14" s="30" t="s">
        <v>173</v>
      </c>
      <c r="D14" s="31"/>
      <c r="E14" s="31"/>
      <c r="F14" s="31"/>
      <c r="G14" s="32"/>
    </row>
    <row r="15" spans="1:11" ht="19" customHeight="1">
      <c r="A15" s="2"/>
      <c r="B15" s="167">
        <v>0.45833333333333331</v>
      </c>
      <c r="C15" s="229" t="s">
        <v>184</v>
      </c>
      <c r="D15" s="230"/>
      <c r="E15" s="230"/>
      <c r="F15" s="230"/>
      <c r="G15" s="231"/>
    </row>
    <row r="16" spans="1:11" ht="19" customHeight="1">
      <c r="A16" s="2"/>
      <c r="B16" s="168">
        <v>0.4861111111111111</v>
      </c>
      <c r="C16" s="225" t="s">
        <v>183</v>
      </c>
      <c r="D16" s="226"/>
      <c r="E16" s="226"/>
      <c r="F16" s="226"/>
      <c r="G16" s="228"/>
    </row>
    <row r="17" spans="1:8" ht="19" customHeight="1">
      <c r="A17" s="2"/>
      <c r="B17" s="169">
        <v>0.5</v>
      </c>
      <c r="C17" s="232" t="s">
        <v>185</v>
      </c>
      <c r="D17" s="233"/>
      <c r="E17" s="233"/>
      <c r="F17" s="233"/>
      <c r="G17" s="234"/>
    </row>
    <row r="18" spans="1:8" ht="19" customHeight="1">
      <c r="A18" s="2"/>
      <c r="B18" s="170">
        <v>0.52083333333333337</v>
      </c>
      <c r="C18" s="235" t="s">
        <v>404</v>
      </c>
      <c r="D18" s="236"/>
      <c r="E18" s="236"/>
      <c r="F18" s="236"/>
      <c r="G18" s="237"/>
    </row>
    <row r="19" spans="1:8" ht="19" customHeight="1">
      <c r="A19" s="2"/>
      <c r="B19" s="171">
        <v>0.58333333333333337</v>
      </c>
      <c r="C19" s="225" t="s">
        <v>186</v>
      </c>
      <c r="D19" s="226"/>
      <c r="E19" s="226"/>
      <c r="F19" s="226"/>
      <c r="G19" s="228"/>
    </row>
    <row r="20" spans="1:8" ht="19" customHeight="1">
      <c r="A20" s="2"/>
      <c r="B20" s="171">
        <v>0.625</v>
      </c>
      <c r="C20" s="238" t="s">
        <v>187</v>
      </c>
      <c r="D20" s="239"/>
      <c r="E20" s="239"/>
      <c r="F20" s="239"/>
      <c r="G20" s="240"/>
      <c r="H20" s="9"/>
    </row>
    <row r="21" spans="1:8" ht="19" customHeight="1">
      <c r="A21" s="2"/>
      <c r="B21" s="171">
        <v>0.66666666666666663</v>
      </c>
      <c r="C21" s="225" t="s">
        <v>188</v>
      </c>
      <c r="D21" s="226"/>
      <c r="E21" s="226"/>
      <c r="F21" s="226"/>
      <c r="G21" s="227"/>
    </row>
    <row r="22" spans="1:8" ht="19" customHeight="1">
      <c r="A22" s="2"/>
      <c r="B22" s="171">
        <v>0.6875</v>
      </c>
      <c r="C22" s="225" t="s">
        <v>189</v>
      </c>
      <c r="D22" s="226"/>
      <c r="E22" s="226"/>
      <c r="F22" s="226"/>
      <c r="G22" s="228"/>
    </row>
    <row r="23" spans="1:8" ht="19" customHeight="1">
      <c r="A23" s="2"/>
      <c r="B23" s="171">
        <v>0.72916666666666663</v>
      </c>
      <c r="C23" s="225" t="s">
        <v>190</v>
      </c>
      <c r="D23" s="226"/>
      <c r="E23" s="226"/>
      <c r="F23" s="226"/>
      <c r="G23" s="228"/>
    </row>
    <row r="24" spans="1:8" ht="19" customHeight="1">
      <c r="A24" s="2"/>
      <c r="B24" s="171">
        <v>0.75</v>
      </c>
      <c r="C24" s="225" t="s">
        <v>191</v>
      </c>
      <c r="D24" s="226"/>
      <c r="E24" s="226"/>
      <c r="F24" s="226"/>
      <c r="G24" s="228"/>
    </row>
    <row r="25" spans="1:8" ht="19" customHeight="1">
      <c r="A25" s="2"/>
      <c r="B25" s="171">
        <v>0.79166666666666663</v>
      </c>
      <c r="C25" s="225" t="s">
        <v>192</v>
      </c>
      <c r="D25" s="226"/>
      <c r="E25" s="226"/>
      <c r="F25" s="226"/>
      <c r="G25" s="228"/>
    </row>
    <row r="26" spans="1:8" ht="19" customHeight="1">
      <c r="A26" s="2"/>
      <c r="B26" s="171">
        <v>0.80555555555555547</v>
      </c>
      <c r="C26" s="225" t="s">
        <v>193</v>
      </c>
      <c r="D26" s="226"/>
      <c r="E26" s="226"/>
      <c r="F26" s="226"/>
      <c r="G26" s="228"/>
    </row>
    <row r="27" spans="1:8" ht="19" customHeight="1">
      <c r="A27" s="2"/>
      <c r="B27" s="172"/>
      <c r="C27" s="225"/>
      <c r="D27" s="226"/>
      <c r="E27" s="226"/>
      <c r="F27" s="226"/>
      <c r="G27" s="228"/>
    </row>
    <row r="28" spans="1:8" ht="19" customHeight="1" thickBot="1">
      <c r="A28" s="2"/>
      <c r="B28" s="172"/>
      <c r="C28" s="259"/>
      <c r="D28" s="260"/>
      <c r="E28" s="260"/>
      <c r="F28" s="260"/>
      <c r="G28" s="261"/>
    </row>
    <row r="29" spans="1:8" s="8" customFormat="1" ht="19" customHeight="1" thickBot="1">
      <c r="A29" s="7"/>
      <c r="B29" s="33" t="s">
        <v>116</v>
      </c>
      <c r="C29" s="262"/>
      <c r="D29" s="263"/>
      <c r="E29" s="263"/>
      <c r="F29" s="263"/>
      <c r="G29" s="264"/>
    </row>
    <row r="30" spans="1:8" ht="19" customHeight="1">
      <c r="B30" s="173" t="s">
        <v>250</v>
      </c>
      <c r="C30" s="265" t="s">
        <v>338</v>
      </c>
      <c r="D30" s="266"/>
      <c r="E30" s="266"/>
      <c r="F30" s="266"/>
      <c r="G30" s="267"/>
    </row>
    <row r="31" spans="1:8" ht="19" customHeight="1">
      <c r="B31" s="174" t="s">
        <v>246</v>
      </c>
      <c r="C31" s="268" t="s">
        <v>337</v>
      </c>
      <c r="D31" s="269"/>
      <c r="E31" s="269"/>
      <c r="F31" s="269"/>
      <c r="G31" s="270"/>
    </row>
    <row r="32" spans="1:8" ht="19" customHeight="1" thickBot="1">
      <c r="B32" s="175" t="s">
        <v>251</v>
      </c>
      <c r="C32" s="271" t="s">
        <v>337</v>
      </c>
      <c r="D32" s="272"/>
      <c r="E32" s="272"/>
      <c r="F32" s="272"/>
      <c r="G32" s="273"/>
    </row>
    <row r="33" spans="1:9">
      <c r="B33" s="241"/>
      <c r="C33" s="241"/>
      <c r="D33" s="241"/>
      <c r="E33" s="241"/>
      <c r="F33" s="241"/>
      <c r="G33" s="241"/>
    </row>
    <row r="34" spans="1:9">
      <c r="B34" s="242"/>
      <c r="C34" s="242"/>
      <c r="D34" s="242"/>
      <c r="E34" s="242"/>
      <c r="F34" s="242"/>
      <c r="G34" s="242"/>
    </row>
    <row r="35" spans="1:9">
      <c r="B35" s="242"/>
      <c r="C35" s="242"/>
      <c r="D35" s="242"/>
      <c r="E35" s="242"/>
      <c r="F35" s="242"/>
      <c r="G35" s="242"/>
      <c r="I35" s="17"/>
    </row>
    <row r="36" spans="1:9" ht="35" customHeight="1" thickBot="1">
      <c r="B36" s="243"/>
      <c r="C36" s="243"/>
      <c r="D36" s="243"/>
      <c r="E36" s="243"/>
      <c r="F36" s="243"/>
      <c r="G36" s="243"/>
    </row>
    <row r="37" spans="1:9" ht="20" customHeight="1" thickBot="1">
      <c r="A37" s="2"/>
      <c r="B37" s="44" t="s">
        <v>174</v>
      </c>
      <c r="C37" s="45" t="s">
        <v>175</v>
      </c>
      <c r="D37" s="46" t="s">
        <v>176</v>
      </c>
      <c r="E37" s="47" t="s">
        <v>254</v>
      </c>
      <c r="F37" s="47" t="s">
        <v>177</v>
      </c>
      <c r="G37" s="48" t="s">
        <v>255</v>
      </c>
    </row>
    <row r="38" spans="1:9" ht="19" customHeight="1">
      <c r="A38" s="2"/>
      <c r="B38" s="244" t="s">
        <v>296</v>
      </c>
      <c r="C38" s="49" t="s">
        <v>258</v>
      </c>
      <c r="D38" s="50">
        <v>0</v>
      </c>
      <c r="E38" s="247" t="s">
        <v>359</v>
      </c>
      <c r="F38" s="248"/>
      <c r="G38" s="249"/>
      <c r="H38" s="10"/>
    </row>
    <row r="39" spans="1:9" ht="19" customHeight="1">
      <c r="A39" s="6"/>
      <c r="B39" s="245"/>
      <c r="C39" s="51" t="s">
        <v>259</v>
      </c>
      <c r="D39" s="52">
        <v>0</v>
      </c>
      <c r="E39" s="250"/>
      <c r="F39" s="251"/>
      <c r="G39" s="252"/>
      <c r="H39" s="10"/>
    </row>
    <row r="40" spans="1:9" ht="19" customHeight="1">
      <c r="A40" s="6"/>
      <c r="B40" s="246"/>
      <c r="C40" s="53" t="s">
        <v>300</v>
      </c>
      <c r="D40" s="54">
        <v>0</v>
      </c>
      <c r="E40" s="55">
        <v>500</v>
      </c>
      <c r="F40" s="55">
        <f>SUM(D40*E40)</f>
        <v>0</v>
      </c>
      <c r="G40" s="56"/>
      <c r="H40" s="10"/>
      <c r="I40" s="11"/>
    </row>
    <row r="41" spans="1:9" ht="19" customHeight="1">
      <c r="A41" s="6"/>
      <c r="B41" s="253" t="s">
        <v>287</v>
      </c>
      <c r="C41" s="57" t="s">
        <v>258</v>
      </c>
      <c r="D41" s="58">
        <v>0</v>
      </c>
      <c r="E41" s="256" t="s">
        <v>360</v>
      </c>
      <c r="F41" s="257"/>
      <c r="G41" s="258"/>
      <c r="H41" s="10"/>
      <c r="I41" s="11"/>
    </row>
    <row r="42" spans="1:9" ht="19" customHeight="1">
      <c r="A42" s="6"/>
      <c r="B42" s="254"/>
      <c r="C42" s="59" t="s">
        <v>260</v>
      </c>
      <c r="D42" s="60">
        <v>0</v>
      </c>
      <c r="E42" s="250"/>
      <c r="F42" s="251"/>
      <c r="G42" s="252"/>
      <c r="H42" s="10"/>
    </row>
    <row r="43" spans="1:9" ht="19" customHeight="1">
      <c r="A43" s="6"/>
      <c r="B43" s="255"/>
      <c r="C43" s="53" t="s">
        <v>301</v>
      </c>
      <c r="D43" s="54">
        <v>0</v>
      </c>
      <c r="E43" s="61">
        <v>500</v>
      </c>
      <c r="F43" s="61">
        <f>SUM(D43*E43)</f>
        <v>0</v>
      </c>
      <c r="G43" s="62"/>
      <c r="H43" s="10"/>
    </row>
    <row r="44" spans="1:9" ht="19" customHeight="1">
      <c r="A44" s="12"/>
      <c r="B44" s="253" t="s">
        <v>288</v>
      </c>
      <c r="C44" s="290" t="s">
        <v>286</v>
      </c>
      <c r="D44" s="291"/>
      <c r="E44" s="291"/>
      <c r="F44" s="291"/>
      <c r="G44" s="292"/>
      <c r="H44" s="10"/>
      <c r="I44" s="11"/>
    </row>
    <row r="45" spans="1:9" ht="19" customHeight="1">
      <c r="A45" s="12"/>
      <c r="B45" s="254"/>
      <c r="C45" s="63" t="s">
        <v>52</v>
      </c>
      <c r="D45" s="64" t="s">
        <v>332</v>
      </c>
      <c r="E45" s="293" t="s">
        <v>402</v>
      </c>
      <c r="F45" s="277"/>
      <c r="G45" s="278"/>
      <c r="H45" s="10"/>
    </row>
    <row r="46" spans="1:9" ht="19" customHeight="1">
      <c r="A46" s="12"/>
      <c r="B46" s="254"/>
      <c r="C46" s="65" t="s">
        <v>53</v>
      </c>
      <c r="D46" s="64"/>
      <c r="E46" s="294"/>
      <c r="F46" s="279"/>
      <c r="G46" s="280"/>
      <c r="H46" s="10"/>
    </row>
    <row r="47" spans="1:9" ht="19" customHeight="1">
      <c r="A47" s="12"/>
      <c r="B47" s="254"/>
      <c r="C47" s="66" t="s">
        <v>54</v>
      </c>
      <c r="D47" s="64"/>
      <c r="E47" s="294"/>
      <c r="F47" s="279"/>
      <c r="G47" s="280"/>
      <c r="H47" s="10"/>
    </row>
    <row r="48" spans="1:9" ht="19" customHeight="1">
      <c r="A48" s="12"/>
      <c r="B48" s="254"/>
      <c r="C48" s="67" t="s">
        <v>245</v>
      </c>
      <c r="D48" s="64"/>
      <c r="E48" s="294"/>
      <c r="F48" s="279"/>
      <c r="G48" s="280"/>
      <c r="H48" s="10"/>
    </row>
    <row r="49" spans="1:9" ht="19" customHeight="1">
      <c r="A49" s="12"/>
      <c r="B49" s="254"/>
      <c r="C49" s="67" t="s">
        <v>56</v>
      </c>
      <c r="D49" s="64" t="s">
        <v>332</v>
      </c>
      <c r="E49" s="294"/>
      <c r="F49" s="279"/>
      <c r="G49" s="280"/>
      <c r="H49" s="10"/>
    </row>
    <row r="50" spans="1:9" ht="19" customHeight="1">
      <c r="A50" s="12"/>
      <c r="B50" s="254"/>
      <c r="C50" s="67" t="s">
        <v>55</v>
      </c>
      <c r="D50" s="64"/>
      <c r="E50" s="294"/>
      <c r="F50" s="279"/>
      <c r="G50" s="280"/>
      <c r="H50" s="10"/>
    </row>
    <row r="51" spans="1:9" ht="19" customHeight="1">
      <c r="A51" s="12"/>
      <c r="B51" s="254"/>
      <c r="C51" s="68" t="s">
        <v>299</v>
      </c>
      <c r="D51" s="64"/>
      <c r="E51" s="294"/>
      <c r="F51" s="279"/>
      <c r="G51" s="280"/>
      <c r="H51" s="10"/>
    </row>
    <row r="52" spans="1:9" ht="19" customHeight="1">
      <c r="A52" s="12"/>
      <c r="B52" s="254"/>
      <c r="C52" s="66" t="s">
        <v>57</v>
      </c>
      <c r="D52" s="64"/>
      <c r="E52" s="294"/>
      <c r="F52" s="279"/>
      <c r="G52" s="280"/>
      <c r="H52" s="10"/>
    </row>
    <row r="53" spans="1:9" ht="19" customHeight="1">
      <c r="A53" s="12"/>
      <c r="B53" s="254"/>
      <c r="C53" s="69" t="s">
        <v>257</v>
      </c>
      <c r="D53" s="64" t="s">
        <v>332</v>
      </c>
      <c r="E53" s="294"/>
      <c r="F53" s="279"/>
      <c r="G53" s="280"/>
      <c r="H53" s="10"/>
    </row>
    <row r="54" spans="1:9" ht="19" customHeight="1">
      <c r="A54" s="12"/>
      <c r="B54" s="254"/>
      <c r="C54" s="69" t="s">
        <v>117</v>
      </c>
      <c r="D54" s="70"/>
      <c r="E54" s="295"/>
      <c r="F54" s="281"/>
      <c r="G54" s="282"/>
      <c r="H54" s="10"/>
    </row>
    <row r="55" spans="1:9" ht="19" customHeight="1">
      <c r="A55" s="6"/>
      <c r="B55" s="255"/>
      <c r="C55" s="71" t="s">
        <v>365</v>
      </c>
      <c r="D55" s="72">
        <v>62</v>
      </c>
      <c r="E55" s="73">
        <v>120</v>
      </c>
      <c r="F55" s="73">
        <f>SUM(D55*E55)</f>
        <v>7440</v>
      </c>
      <c r="G55" s="74"/>
      <c r="H55" s="10"/>
    </row>
    <row r="56" spans="1:9" ht="19" customHeight="1">
      <c r="A56" s="12"/>
      <c r="B56" s="253" t="s">
        <v>297</v>
      </c>
      <c r="C56" s="296" t="s">
        <v>285</v>
      </c>
      <c r="D56" s="297"/>
      <c r="E56" s="297"/>
      <c r="F56" s="297"/>
      <c r="G56" s="298"/>
      <c r="H56" s="10"/>
      <c r="I56" s="11"/>
    </row>
    <row r="57" spans="1:9" ht="19" customHeight="1">
      <c r="A57" s="12"/>
      <c r="B57" s="254"/>
      <c r="C57" s="75" t="s">
        <v>302</v>
      </c>
      <c r="D57" s="76" t="s">
        <v>332</v>
      </c>
      <c r="E57" s="293" t="s">
        <v>323</v>
      </c>
      <c r="F57" s="277"/>
      <c r="G57" s="278"/>
      <c r="H57" s="10"/>
    </row>
    <row r="58" spans="1:9" ht="19" customHeight="1">
      <c r="A58" s="12"/>
      <c r="B58" s="254"/>
      <c r="C58" s="65" t="s">
        <v>58</v>
      </c>
      <c r="D58" s="64"/>
      <c r="E58" s="294"/>
      <c r="F58" s="279"/>
      <c r="G58" s="280"/>
      <c r="H58" s="10"/>
    </row>
    <row r="59" spans="1:9" ht="19" customHeight="1">
      <c r="A59" s="12"/>
      <c r="B59" s="254"/>
      <c r="C59" s="63" t="s">
        <v>59</v>
      </c>
      <c r="D59" s="64" t="s">
        <v>332</v>
      </c>
      <c r="E59" s="294"/>
      <c r="F59" s="279"/>
      <c r="G59" s="280"/>
      <c r="H59" s="10"/>
    </row>
    <row r="60" spans="1:9" ht="19" customHeight="1">
      <c r="A60" s="12"/>
      <c r="B60" s="254"/>
      <c r="C60" s="66" t="s">
        <v>60</v>
      </c>
      <c r="D60" s="64" t="s">
        <v>332</v>
      </c>
      <c r="E60" s="295"/>
      <c r="F60" s="281"/>
      <c r="G60" s="282"/>
      <c r="H60" s="10"/>
    </row>
    <row r="61" spans="1:9" ht="19" customHeight="1">
      <c r="A61" s="6"/>
      <c r="B61" s="255"/>
      <c r="C61" s="71" t="s">
        <v>303</v>
      </c>
      <c r="D61" s="77">
        <v>62</v>
      </c>
      <c r="E61" s="78">
        <v>150</v>
      </c>
      <c r="F61" s="79">
        <f>SUM(D61*E61)</f>
        <v>9300</v>
      </c>
      <c r="G61" s="80"/>
      <c r="H61" s="10"/>
    </row>
    <row r="62" spans="1:9" ht="19" customHeight="1">
      <c r="A62" s="12"/>
      <c r="B62" s="253" t="s">
        <v>289</v>
      </c>
      <c r="C62" s="274" t="s">
        <v>284</v>
      </c>
      <c r="D62" s="275"/>
      <c r="E62" s="275"/>
      <c r="F62" s="275"/>
      <c r="G62" s="276"/>
      <c r="H62" s="10"/>
      <c r="I62" s="11"/>
    </row>
    <row r="63" spans="1:9" ht="19" customHeight="1">
      <c r="A63" s="12"/>
      <c r="B63" s="254"/>
      <c r="C63" s="181" t="s">
        <v>164</v>
      </c>
      <c r="D63" s="64">
        <v>30</v>
      </c>
      <c r="E63" s="277" t="s">
        <v>322</v>
      </c>
      <c r="F63" s="277"/>
      <c r="G63" s="278"/>
      <c r="H63" s="10"/>
    </row>
    <row r="64" spans="1:9" ht="19" customHeight="1">
      <c r="A64" s="12"/>
      <c r="B64" s="254"/>
      <c r="C64" s="182" t="s">
        <v>165</v>
      </c>
      <c r="D64" s="81"/>
      <c r="E64" s="279"/>
      <c r="F64" s="279"/>
      <c r="G64" s="280"/>
      <c r="H64" s="10"/>
    </row>
    <row r="65" spans="1:9" ht="19" customHeight="1">
      <c r="A65" s="12"/>
      <c r="B65" s="254"/>
      <c r="C65" s="283" t="s">
        <v>270</v>
      </c>
      <c r="D65" s="284"/>
      <c r="E65" s="279"/>
      <c r="F65" s="279"/>
      <c r="G65" s="280"/>
      <c r="H65" s="10"/>
    </row>
    <row r="66" spans="1:9" ht="19" customHeight="1">
      <c r="A66" s="12"/>
      <c r="B66" s="254"/>
      <c r="C66" s="181" t="s">
        <v>166</v>
      </c>
      <c r="D66" s="82"/>
      <c r="E66" s="279"/>
      <c r="F66" s="279"/>
      <c r="G66" s="280"/>
      <c r="H66" s="10"/>
    </row>
    <row r="67" spans="1:9" ht="19" customHeight="1">
      <c r="A67" s="12"/>
      <c r="B67" s="254"/>
      <c r="C67" s="182" t="s">
        <v>167</v>
      </c>
      <c r="D67" s="83">
        <v>32</v>
      </c>
      <c r="E67" s="281"/>
      <c r="F67" s="281"/>
      <c r="G67" s="282"/>
      <c r="H67" s="10"/>
    </row>
    <row r="68" spans="1:9" ht="19" customHeight="1">
      <c r="A68" s="6"/>
      <c r="B68" s="255"/>
      <c r="C68" s="84" t="s">
        <v>305</v>
      </c>
      <c r="D68" s="85">
        <v>62</v>
      </c>
      <c r="E68" s="86">
        <v>65</v>
      </c>
      <c r="F68" s="86">
        <f>SUM(D68*E68)</f>
        <v>4030</v>
      </c>
      <c r="G68" s="87"/>
      <c r="H68" s="10"/>
    </row>
    <row r="69" spans="1:9" ht="19" customHeight="1">
      <c r="A69" s="12"/>
      <c r="B69" s="253" t="s">
        <v>290</v>
      </c>
      <c r="C69" s="285" t="s">
        <v>269</v>
      </c>
      <c r="D69" s="275"/>
      <c r="E69" s="275"/>
      <c r="F69" s="275"/>
      <c r="G69" s="286"/>
      <c r="I69" s="11"/>
    </row>
    <row r="70" spans="1:9" ht="19" customHeight="1">
      <c r="A70" s="12"/>
      <c r="B70" s="254"/>
      <c r="C70" s="88" t="s">
        <v>9</v>
      </c>
      <c r="D70" s="64">
        <v>30</v>
      </c>
      <c r="E70" s="277" t="s">
        <v>321</v>
      </c>
      <c r="F70" s="277"/>
      <c r="G70" s="287"/>
    </row>
    <row r="71" spans="1:9" ht="19" customHeight="1">
      <c r="A71" s="12"/>
      <c r="B71" s="254"/>
      <c r="C71" s="89" t="s">
        <v>168</v>
      </c>
      <c r="D71" s="90"/>
      <c r="E71" s="279"/>
      <c r="F71" s="279"/>
      <c r="G71" s="288"/>
    </row>
    <row r="72" spans="1:9" ht="19" customHeight="1">
      <c r="A72" s="12"/>
      <c r="B72" s="254"/>
      <c r="C72" s="283" t="s">
        <v>270</v>
      </c>
      <c r="D72" s="284"/>
      <c r="E72" s="279"/>
      <c r="F72" s="279"/>
      <c r="G72" s="288"/>
    </row>
    <row r="73" spans="1:9" ht="19" customHeight="1">
      <c r="A73" s="12"/>
      <c r="B73" s="254"/>
      <c r="C73" s="88" t="s">
        <v>166</v>
      </c>
      <c r="D73" s="82">
        <v>32</v>
      </c>
      <c r="E73" s="279"/>
      <c r="F73" s="279"/>
      <c r="G73" s="288"/>
    </row>
    <row r="74" spans="1:9" ht="19" customHeight="1">
      <c r="A74" s="12"/>
      <c r="B74" s="254"/>
      <c r="C74" s="91" t="s">
        <v>163</v>
      </c>
      <c r="D74" s="92"/>
      <c r="E74" s="281"/>
      <c r="F74" s="281"/>
      <c r="G74" s="289"/>
    </row>
    <row r="75" spans="1:9" ht="19" customHeight="1">
      <c r="A75" s="6"/>
      <c r="B75" s="255"/>
      <c r="C75" s="84" t="s">
        <v>304</v>
      </c>
      <c r="D75" s="85">
        <v>62</v>
      </c>
      <c r="E75" s="79">
        <v>65</v>
      </c>
      <c r="F75" s="79">
        <f>SUM(D75*E75)</f>
        <v>4030</v>
      </c>
      <c r="G75" s="80"/>
      <c r="H75" s="10"/>
    </row>
    <row r="76" spans="1:9" ht="19" customHeight="1">
      <c r="A76" s="6"/>
      <c r="B76" s="253" t="s">
        <v>291</v>
      </c>
      <c r="C76" s="285" t="s">
        <v>271</v>
      </c>
      <c r="D76" s="275"/>
      <c r="E76" s="275"/>
      <c r="F76" s="275"/>
      <c r="G76" s="276"/>
      <c r="I76" s="11"/>
    </row>
    <row r="77" spans="1:9" ht="19" customHeight="1">
      <c r="A77" s="6"/>
      <c r="B77" s="254"/>
      <c r="C77" s="39" t="s">
        <v>120</v>
      </c>
      <c r="D77" s="64" t="s">
        <v>334</v>
      </c>
      <c r="E77" s="319" t="s">
        <v>368</v>
      </c>
      <c r="F77" s="320"/>
      <c r="G77" s="321"/>
    </row>
    <row r="78" spans="1:9" ht="19" customHeight="1">
      <c r="A78" s="6"/>
      <c r="B78" s="254"/>
      <c r="C78" s="40" t="s">
        <v>121</v>
      </c>
      <c r="D78" s="93"/>
      <c r="E78" s="322"/>
      <c r="F78" s="323"/>
      <c r="G78" s="324"/>
    </row>
    <row r="79" spans="1:9" ht="19" customHeight="1">
      <c r="A79" s="6"/>
      <c r="B79" s="254"/>
      <c r="C79" s="41" t="s">
        <v>122</v>
      </c>
      <c r="D79" s="93"/>
      <c r="E79" s="322"/>
      <c r="F79" s="323"/>
      <c r="G79" s="324"/>
    </row>
    <row r="80" spans="1:9" ht="19" customHeight="1">
      <c r="A80" s="6"/>
      <c r="B80" s="254"/>
      <c r="C80" s="41" t="s">
        <v>44</v>
      </c>
      <c r="D80" s="93"/>
      <c r="E80" s="322"/>
      <c r="F80" s="323"/>
      <c r="G80" s="324"/>
    </row>
    <row r="81" spans="1:7" ht="19" customHeight="1">
      <c r="A81" s="6"/>
      <c r="B81" s="254"/>
      <c r="C81" s="42" t="s">
        <v>119</v>
      </c>
      <c r="D81" s="93" t="s">
        <v>333</v>
      </c>
      <c r="E81" s="322"/>
      <c r="F81" s="323"/>
      <c r="G81" s="324"/>
    </row>
    <row r="82" spans="1:7" ht="19" customHeight="1">
      <c r="A82" s="6"/>
      <c r="B82" s="254"/>
      <c r="C82" s="43" t="s">
        <v>118</v>
      </c>
      <c r="D82" s="81"/>
      <c r="E82" s="325"/>
      <c r="F82" s="326"/>
      <c r="G82" s="327"/>
    </row>
    <row r="83" spans="1:7" ht="19" customHeight="1">
      <c r="A83" s="6"/>
      <c r="B83" s="254"/>
      <c r="C83" s="285" t="s">
        <v>272</v>
      </c>
      <c r="D83" s="275"/>
      <c r="E83" s="275"/>
      <c r="F83" s="275"/>
      <c r="G83" s="276"/>
    </row>
    <row r="84" spans="1:7" ht="19" customHeight="1">
      <c r="A84" s="6"/>
      <c r="B84" s="254"/>
      <c r="C84" s="41" t="s">
        <v>45</v>
      </c>
      <c r="D84" s="94" t="s">
        <v>334</v>
      </c>
      <c r="E84" s="328" t="s">
        <v>324</v>
      </c>
      <c r="F84" s="320"/>
      <c r="G84" s="321"/>
    </row>
    <row r="85" spans="1:7" ht="19" customHeight="1">
      <c r="A85" s="6"/>
      <c r="B85" s="254"/>
      <c r="C85" s="40" t="s">
        <v>47</v>
      </c>
      <c r="D85" s="95"/>
      <c r="E85" s="329"/>
      <c r="F85" s="323"/>
      <c r="G85" s="324"/>
    </row>
    <row r="86" spans="1:7" ht="19" customHeight="1">
      <c r="A86" s="6"/>
      <c r="B86" s="254"/>
      <c r="C86" s="40" t="s">
        <v>48</v>
      </c>
      <c r="D86" s="95"/>
      <c r="E86" s="329"/>
      <c r="F86" s="323"/>
      <c r="G86" s="324"/>
    </row>
    <row r="87" spans="1:7" ht="19" customHeight="1">
      <c r="A87" s="6"/>
      <c r="B87" s="254"/>
      <c r="C87" s="41" t="s">
        <v>46</v>
      </c>
      <c r="D87" s="95"/>
      <c r="E87" s="329"/>
      <c r="F87" s="323"/>
      <c r="G87" s="324"/>
    </row>
    <row r="88" spans="1:7" ht="19" customHeight="1">
      <c r="A88" s="6"/>
      <c r="B88" s="254"/>
      <c r="C88" s="96" t="s">
        <v>123</v>
      </c>
      <c r="D88" s="95" t="s">
        <v>333</v>
      </c>
      <c r="E88" s="329"/>
      <c r="F88" s="323"/>
      <c r="G88" s="324"/>
    </row>
    <row r="89" spans="1:7" ht="19" customHeight="1">
      <c r="A89" s="6"/>
      <c r="B89" s="254"/>
      <c r="C89" s="97" t="s">
        <v>124</v>
      </c>
      <c r="D89" s="98"/>
      <c r="E89" s="330"/>
      <c r="F89" s="326"/>
      <c r="G89" s="327"/>
    </row>
    <row r="90" spans="1:7" ht="19" customHeight="1">
      <c r="A90" s="6"/>
      <c r="B90" s="254"/>
      <c r="C90" s="331" t="s">
        <v>273</v>
      </c>
      <c r="D90" s="332"/>
      <c r="E90" s="332"/>
      <c r="F90" s="332"/>
      <c r="G90" s="333"/>
    </row>
    <row r="91" spans="1:7" ht="19" customHeight="1">
      <c r="A91" s="6"/>
      <c r="B91" s="254"/>
      <c r="C91" s="99" t="s">
        <v>133</v>
      </c>
      <c r="D91" s="100"/>
      <c r="E91" s="319" t="s">
        <v>325</v>
      </c>
      <c r="F91" s="320"/>
      <c r="G91" s="321"/>
    </row>
    <row r="92" spans="1:7" ht="19" customHeight="1">
      <c r="A92" s="6"/>
      <c r="B92" s="254"/>
      <c r="C92" s="101" t="s">
        <v>49</v>
      </c>
      <c r="D92" s="102" t="s">
        <v>334</v>
      </c>
      <c r="E92" s="322"/>
      <c r="F92" s="323"/>
      <c r="G92" s="324"/>
    </row>
    <row r="93" spans="1:7" ht="19" customHeight="1">
      <c r="A93" s="6"/>
      <c r="B93" s="254"/>
      <c r="C93" s="41" t="s">
        <v>50</v>
      </c>
      <c r="D93" s="102"/>
      <c r="E93" s="322"/>
      <c r="F93" s="323"/>
      <c r="G93" s="324"/>
    </row>
    <row r="94" spans="1:7" ht="19" customHeight="1">
      <c r="A94" s="6"/>
      <c r="B94" s="254"/>
      <c r="C94" s="41" t="s">
        <v>51</v>
      </c>
      <c r="D94" s="102"/>
      <c r="E94" s="322"/>
      <c r="F94" s="323"/>
      <c r="G94" s="324"/>
    </row>
    <row r="95" spans="1:7" ht="19" customHeight="1">
      <c r="A95" s="6"/>
      <c r="B95" s="254"/>
      <c r="C95" s="101" t="s">
        <v>200</v>
      </c>
      <c r="D95" s="102"/>
      <c r="E95" s="322"/>
      <c r="F95" s="323"/>
      <c r="G95" s="324"/>
    </row>
    <row r="96" spans="1:7" ht="19" customHeight="1">
      <c r="A96" s="6"/>
      <c r="B96" s="254"/>
      <c r="C96" s="103" t="s">
        <v>125</v>
      </c>
      <c r="D96" s="104"/>
      <c r="E96" s="322"/>
      <c r="F96" s="323"/>
      <c r="G96" s="324"/>
    </row>
    <row r="97" spans="1:9" ht="19" customHeight="1">
      <c r="A97" s="6"/>
      <c r="B97" s="254"/>
      <c r="C97" s="105" t="s">
        <v>256</v>
      </c>
      <c r="D97" s="106" t="s">
        <v>333</v>
      </c>
      <c r="E97" s="325"/>
      <c r="F97" s="326"/>
      <c r="G97" s="327"/>
      <c r="H97" s="10"/>
    </row>
    <row r="98" spans="1:9" s="16" customFormat="1" ht="19" customHeight="1">
      <c r="A98" s="13"/>
      <c r="B98" s="255"/>
      <c r="C98" s="84" t="s">
        <v>306</v>
      </c>
      <c r="D98" s="107">
        <v>62</v>
      </c>
      <c r="E98" s="108">
        <v>490</v>
      </c>
      <c r="F98" s="108">
        <f>SUM(D98*E98)</f>
        <v>30380</v>
      </c>
      <c r="G98" s="109"/>
      <c r="H98" s="14"/>
      <c r="I98" s="1"/>
    </row>
    <row r="99" spans="1:9" ht="19" customHeight="1">
      <c r="A99" s="6"/>
      <c r="B99" s="299" t="s">
        <v>292</v>
      </c>
      <c r="C99" s="301" t="s">
        <v>268</v>
      </c>
      <c r="D99" s="302"/>
      <c r="E99" s="302"/>
      <c r="F99" s="302"/>
      <c r="G99" s="303"/>
      <c r="H99" s="10"/>
      <c r="I99" s="15"/>
    </row>
    <row r="100" spans="1:9" ht="19" customHeight="1">
      <c r="A100" s="6"/>
      <c r="B100" s="300"/>
      <c r="C100" s="41" t="s">
        <v>307</v>
      </c>
      <c r="D100" s="110"/>
      <c r="E100" s="304" t="s">
        <v>320</v>
      </c>
      <c r="F100" s="305"/>
      <c r="G100" s="306"/>
      <c r="H100" s="10"/>
    </row>
    <row r="101" spans="1:9" ht="19" customHeight="1">
      <c r="A101" s="6"/>
      <c r="B101" s="300"/>
      <c r="C101" s="101" t="s">
        <v>127</v>
      </c>
      <c r="D101" s="111" t="s">
        <v>332</v>
      </c>
      <c r="E101" s="307"/>
      <c r="F101" s="308"/>
      <c r="G101" s="309"/>
      <c r="H101" s="10"/>
    </row>
    <row r="102" spans="1:9" ht="19" customHeight="1">
      <c r="A102" s="6"/>
      <c r="B102" s="300"/>
      <c r="C102" s="41" t="s">
        <v>126</v>
      </c>
      <c r="D102" s="112"/>
      <c r="E102" s="307"/>
      <c r="F102" s="308"/>
      <c r="G102" s="309"/>
      <c r="H102" s="10"/>
    </row>
    <row r="103" spans="1:9" ht="19" customHeight="1">
      <c r="A103" s="6"/>
      <c r="B103" s="300"/>
      <c r="C103" s="101" t="s">
        <v>308</v>
      </c>
      <c r="D103" s="112"/>
      <c r="E103" s="307"/>
      <c r="F103" s="308"/>
      <c r="G103" s="309"/>
      <c r="H103" s="10"/>
    </row>
    <row r="104" spans="1:9" ht="19" customHeight="1">
      <c r="A104" s="6"/>
      <c r="B104" s="300"/>
      <c r="C104" s="40" t="s">
        <v>132</v>
      </c>
      <c r="D104" s="112"/>
      <c r="E104" s="307"/>
      <c r="F104" s="308"/>
      <c r="G104" s="309"/>
      <c r="H104" s="10"/>
    </row>
    <row r="105" spans="1:9" ht="19" customHeight="1">
      <c r="A105" s="6"/>
      <c r="B105" s="300"/>
      <c r="C105" s="41" t="s">
        <v>128</v>
      </c>
      <c r="D105" s="112"/>
      <c r="E105" s="307"/>
      <c r="F105" s="308"/>
      <c r="G105" s="309"/>
      <c r="H105" s="10"/>
    </row>
    <row r="106" spans="1:9" ht="19" customHeight="1">
      <c r="A106" s="6"/>
      <c r="B106" s="300"/>
      <c r="C106" s="41" t="s">
        <v>129</v>
      </c>
      <c r="D106" s="112" t="s">
        <v>332</v>
      </c>
      <c r="E106" s="307"/>
      <c r="F106" s="308"/>
      <c r="G106" s="309"/>
      <c r="H106" s="10"/>
    </row>
    <row r="107" spans="1:9" ht="19" customHeight="1">
      <c r="A107" s="6"/>
      <c r="B107" s="300"/>
      <c r="C107" s="113" t="s">
        <v>130</v>
      </c>
      <c r="D107" s="112"/>
      <c r="E107" s="307"/>
      <c r="F107" s="308"/>
      <c r="G107" s="309"/>
    </row>
    <row r="108" spans="1:9" ht="19" customHeight="1">
      <c r="A108" s="6"/>
      <c r="B108" s="300"/>
      <c r="C108" s="40" t="s">
        <v>131</v>
      </c>
      <c r="D108" s="112"/>
      <c r="E108" s="307"/>
      <c r="F108" s="308"/>
      <c r="G108" s="309"/>
    </row>
    <row r="109" spans="1:9" ht="19" customHeight="1">
      <c r="A109" s="6"/>
      <c r="B109" s="300"/>
      <c r="C109" s="41" t="s">
        <v>62</v>
      </c>
      <c r="D109" s="112"/>
      <c r="E109" s="307"/>
      <c r="F109" s="308"/>
      <c r="G109" s="309"/>
    </row>
    <row r="110" spans="1:9" ht="19" customHeight="1">
      <c r="A110" s="6"/>
      <c r="B110" s="300"/>
      <c r="C110" s="101" t="s">
        <v>134</v>
      </c>
      <c r="D110" s="112" t="s">
        <v>332</v>
      </c>
      <c r="E110" s="307"/>
      <c r="F110" s="308"/>
      <c r="G110" s="309"/>
    </row>
    <row r="111" spans="1:9" ht="19" customHeight="1">
      <c r="A111" s="6"/>
      <c r="B111" s="300"/>
      <c r="C111" s="42" t="s">
        <v>135</v>
      </c>
      <c r="D111" s="112"/>
      <c r="E111" s="307"/>
      <c r="F111" s="308"/>
      <c r="G111" s="309"/>
    </row>
    <row r="112" spans="1:9" ht="19" customHeight="1">
      <c r="A112" s="6"/>
      <c r="B112" s="300"/>
      <c r="C112" s="42" t="s">
        <v>136</v>
      </c>
      <c r="D112" s="112"/>
      <c r="E112" s="307"/>
      <c r="F112" s="308"/>
      <c r="G112" s="309"/>
    </row>
    <row r="113" spans="1:7" ht="19" customHeight="1">
      <c r="A113" s="6"/>
      <c r="B113" s="300"/>
      <c r="C113" s="42" t="s">
        <v>137</v>
      </c>
      <c r="D113" s="112"/>
      <c r="E113" s="307"/>
      <c r="F113" s="308"/>
      <c r="G113" s="309"/>
    </row>
    <row r="114" spans="1:7" ht="19" customHeight="1">
      <c r="A114" s="6"/>
      <c r="B114" s="300"/>
      <c r="C114" s="103" t="s">
        <v>138</v>
      </c>
      <c r="D114" s="114"/>
      <c r="E114" s="310"/>
      <c r="F114" s="311"/>
      <c r="G114" s="312"/>
    </row>
    <row r="115" spans="1:7" ht="19" customHeight="1">
      <c r="A115" s="6"/>
      <c r="B115" s="300"/>
      <c r="C115" s="313" t="s">
        <v>283</v>
      </c>
      <c r="D115" s="291"/>
      <c r="E115" s="291"/>
      <c r="F115" s="291"/>
      <c r="G115" s="292"/>
    </row>
    <row r="116" spans="1:7" ht="19" customHeight="1">
      <c r="A116" s="6"/>
      <c r="B116" s="115"/>
      <c r="C116" s="75" t="s">
        <v>63</v>
      </c>
      <c r="D116" s="64" t="s">
        <v>332</v>
      </c>
      <c r="E116" s="314" t="s">
        <v>314</v>
      </c>
      <c r="F116" s="305"/>
      <c r="G116" s="306"/>
    </row>
    <row r="117" spans="1:7" ht="19" customHeight="1">
      <c r="A117" s="6"/>
      <c r="B117" s="115"/>
      <c r="C117" s="40" t="s">
        <v>64</v>
      </c>
      <c r="D117" s="93"/>
      <c r="E117" s="315"/>
      <c r="F117" s="308"/>
      <c r="G117" s="309"/>
    </row>
    <row r="118" spans="1:7" ht="19" customHeight="1">
      <c r="A118" s="6"/>
      <c r="B118" s="115"/>
      <c r="C118" s="40" t="s">
        <v>65</v>
      </c>
      <c r="D118" s="93"/>
      <c r="E118" s="315"/>
      <c r="F118" s="308"/>
      <c r="G118" s="309"/>
    </row>
    <row r="119" spans="1:7" ht="19" customHeight="1">
      <c r="A119" s="6"/>
      <c r="B119" s="115"/>
      <c r="C119" s="41" t="s">
        <v>66</v>
      </c>
      <c r="D119" s="93"/>
      <c r="E119" s="315"/>
      <c r="F119" s="308"/>
      <c r="G119" s="309"/>
    </row>
    <row r="120" spans="1:7" ht="19" customHeight="1">
      <c r="A120" s="6"/>
      <c r="B120" s="115"/>
      <c r="C120" s="41" t="s">
        <v>67</v>
      </c>
      <c r="D120" s="93"/>
      <c r="E120" s="315"/>
      <c r="F120" s="308"/>
      <c r="G120" s="309"/>
    </row>
    <row r="121" spans="1:7" ht="19" customHeight="1">
      <c r="A121" s="6"/>
      <c r="B121" s="115"/>
      <c r="C121" s="40" t="s">
        <v>69</v>
      </c>
      <c r="D121" s="93"/>
      <c r="E121" s="315"/>
      <c r="F121" s="308"/>
      <c r="G121" s="309"/>
    </row>
    <row r="122" spans="1:7" ht="19" customHeight="1">
      <c r="A122" s="6"/>
      <c r="B122" s="115"/>
      <c r="C122" s="40" t="s">
        <v>68</v>
      </c>
      <c r="D122" s="90" t="s">
        <v>332</v>
      </c>
      <c r="E122" s="316"/>
      <c r="F122" s="317"/>
      <c r="G122" s="318"/>
    </row>
    <row r="123" spans="1:7" ht="19" customHeight="1">
      <c r="A123" s="6"/>
      <c r="B123" s="115"/>
      <c r="C123" s="296" t="s">
        <v>267</v>
      </c>
      <c r="D123" s="297"/>
      <c r="E123" s="297"/>
      <c r="F123" s="297"/>
      <c r="G123" s="298"/>
    </row>
    <row r="124" spans="1:7" ht="19" customHeight="1">
      <c r="A124" s="6"/>
      <c r="B124" s="115"/>
      <c r="C124" s="75" t="s">
        <v>70</v>
      </c>
      <c r="D124" s="64" t="s">
        <v>332</v>
      </c>
      <c r="E124" s="314" t="s">
        <v>319</v>
      </c>
      <c r="F124" s="305"/>
      <c r="G124" s="306"/>
    </row>
    <row r="125" spans="1:7" ht="19" customHeight="1">
      <c r="A125" s="6"/>
      <c r="B125" s="115"/>
      <c r="C125" s="40" t="s">
        <v>72</v>
      </c>
      <c r="D125" s="93"/>
      <c r="E125" s="315"/>
      <c r="F125" s="308"/>
      <c r="G125" s="309"/>
    </row>
    <row r="126" spans="1:7" ht="19" customHeight="1">
      <c r="A126" s="6"/>
      <c r="B126" s="115"/>
      <c r="C126" s="41" t="s">
        <v>71</v>
      </c>
      <c r="D126" s="93"/>
      <c r="E126" s="315"/>
      <c r="F126" s="308"/>
      <c r="G126" s="309"/>
    </row>
    <row r="127" spans="1:7" ht="19" customHeight="1">
      <c r="A127" s="6"/>
      <c r="B127" s="115"/>
      <c r="C127" s="41" t="s">
        <v>73</v>
      </c>
      <c r="D127" s="93"/>
      <c r="E127" s="315"/>
      <c r="F127" s="308"/>
      <c r="G127" s="309"/>
    </row>
    <row r="128" spans="1:7" ht="19" customHeight="1">
      <c r="A128" s="6"/>
      <c r="B128" s="115"/>
      <c r="C128" s="42" t="s">
        <v>139</v>
      </c>
      <c r="D128" s="93"/>
      <c r="E128" s="315"/>
      <c r="F128" s="308"/>
      <c r="G128" s="309"/>
    </row>
    <row r="129" spans="1:7" ht="19" customHeight="1">
      <c r="A129" s="6"/>
      <c r="B129" s="115"/>
      <c r="C129" s="116" t="s">
        <v>140</v>
      </c>
      <c r="D129" s="90"/>
      <c r="E129" s="316"/>
      <c r="F129" s="317"/>
      <c r="G129" s="318"/>
    </row>
    <row r="130" spans="1:7" ht="19" customHeight="1">
      <c r="A130" s="6"/>
      <c r="B130" s="115"/>
      <c r="C130" s="296" t="s">
        <v>282</v>
      </c>
      <c r="D130" s="297"/>
      <c r="E130" s="297"/>
      <c r="F130" s="297"/>
      <c r="G130" s="298"/>
    </row>
    <row r="131" spans="1:7" ht="19" customHeight="1">
      <c r="A131" s="6"/>
      <c r="B131" s="115"/>
      <c r="C131" s="75" t="s">
        <v>74</v>
      </c>
      <c r="D131" s="64"/>
      <c r="E131" s="314" t="s">
        <v>326</v>
      </c>
      <c r="F131" s="305"/>
      <c r="G131" s="306"/>
    </row>
    <row r="132" spans="1:7" ht="19" customHeight="1">
      <c r="A132" s="6"/>
      <c r="B132" s="115"/>
      <c r="C132" s="41" t="s">
        <v>75</v>
      </c>
      <c r="D132" s="93"/>
      <c r="E132" s="315"/>
      <c r="F132" s="308"/>
      <c r="G132" s="309"/>
    </row>
    <row r="133" spans="1:7" ht="19" customHeight="1">
      <c r="A133" s="6"/>
      <c r="B133" s="115"/>
      <c r="C133" s="101" t="s">
        <v>76</v>
      </c>
      <c r="D133" s="93"/>
      <c r="E133" s="315"/>
      <c r="F133" s="308"/>
      <c r="G133" s="309"/>
    </row>
    <row r="134" spans="1:7" ht="19" customHeight="1">
      <c r="A134" s="6"/>
      <c r="B134" s="115"/>
      <c r="C134" s="40" t="s">
        <v>77</v>
      </c>
      <c r="D134" s="93"/>
      <c r="E134" s="315"/>
      <c r="F134" s="308"/>
      <c r="G134" s="309"/>
    </row>
    <row r="135" spans="1:7" ht="19" customHeight="1">
      <c r="A135" s="6"/>
      <c r="B135" s="115"/>
      <c r="C135" s="41" t="s">
        <v>309</v>
      </c>
      <c r="D135" s="93"/>
      <c r="E135" s="315"/>
      <c r="F135" s="308"/>
      <c r="G135" s="309"/>
    </row>
    <row r="136" spans="1:7" ht="19" customHeight="1">
      <c r="A136" s="6"/>
      <c r="B136" s="115"/>
      <c r="C136" s="101" t="s">
        <v>79</v>
      </c>
      <c r="D136" s="93"/>
      <c r="E136" s="315"/>
      <c r="F136" s="308"/>
      <c r="G136" s="309"/>
    </row>
    <row r="137" spans="1:7" ht="19" customHeight="1">
      <c r="A137" s="6"/>
      <c r="B137" s="115"/>
      <c r="C137" s="41" t="s">
        <v>80</v>
      </c>
      <c r="D137" s="93"/>
      <c r="E137" s="315"/>
      <c r="F137" s="308"/>
      <c r="G137" s="309"/>
    </row>
    <row r="138" spans="1:7" ht="19" customHeight="1">
      <c r="A138" s="6"/>
      <c r="B138" s="115"/>
      <c r="C138" s="113" t="s">
        <v>81</v>
      </c>
      <c r="D138" s="93"/>
      <c r="E138" s="315"/>
      <c r="F138" s="308"/>
      <c r="G138" s="309"/>
    </row>
    <row r="139" spans="1:7" ht="19" customHeight="1">
      <c r="A139" s="6"/>
      <c r="B139" s="115"/>
      <c r="C139" s="40" t="s">
        <v>82</v>
      </c>
      <c r="D139" s="93"/>
      <c r="E139" s="315"/>
      <c r="F139" s="308"/>
      <c r="G139" s="309"/>
    </row>
    <row r="140" spans="1:7" ht="19" customHeight="1">
      <c r="A140" s="6"/>
      <c r="B140" s="115"/>
      <c r="C140" s="40" t="s">
        <v>89</v>
      </c>
      <c r="D140" s="93"/>
      <c r="E140" s="315"/>
      <c r="F140" s="308"/>
      <c r="G140" s="309"/>
    </row>
    <row r="141" spans="1:7" ht="19" customHeight="1">
      <c r="A141" s="6"/>
      <c r="B141" s="115"/>
      <c r="C141" s="40" t="s">
        <v>84</v>
      </c>
      <c r="D141" s="93"/>
      <c r="E141" s="315"/>
      <c r="F141" s="308"/>
      <c r="G141" s="309"/>
    </row>
    <row r="142" spans="1:7" ht="19" customHeight="1">
      <c r="A142" s="6"/>
      <c r="B142" s="115"/>
      <c r="C142" s="40" t="s">
        <v>85</v>
      </c>
      <c r="D142" s="93" t="s">
        <v>332</v>
      </c>
      <c r="E142" s="315"/>
      <c r="F142" s="308"/>
      <c r="G142" s="309"/>
    </row>
    <row r="143" spans="1:7" ht="19" customHeight="1">
      <c r="A143" s="6"/>
      <c r="B143" s="115"/>
      <c r="C143" s="41" t="s">
        <v>86</v>
      </c>
      <c r="D143" s="93"/>
      <c r="E143" s="315"/>
      <c r="F143" s="308"/>
      <c r="G143" s="309"/>
    </row>
    <row r="144" spans="1:7" ht="19" customHeight="1">
      <c r="A144" s="6"/>
      <c r="B144" s="115"/>
      <c r="C144" s="117" t="s">
        <v>87</v>
      </c>
      <c r="D144" s="93"/>
      <c r="E144" s="315"/>
      <c r="F144" s="308"/>
      <c r="G144" s="309"/>
    </row>
    <row r="145" spans="1:7" ht="19" customHeight="1">
      <c r="A145" s="6"/>
      <c r="B145" s="115"/>
      <c r="C145" s="40" t="s">
        <v>88</v>
      </c>
      <c r="D145" s="93" t="s">
        <v>332</v>
      </c>
      <c r="E145" s="315"/>
      <c r="F145" s="308"/>
      <c r="G145" s="309"/>
    </row>
    <row r="146" spans="1:7" ht="19" customHeight="1">
      <c r="A146" s="6"/>
      <c r="B146" s="115"/>
      <c r="C146" s="103" t="s">
        <v>143</v>
      </c>
      <c r="D146" s="93"/>
      <c r="E146" s="315"/>
      <c r="F146" s="308"/>
      <c r="G146" s="309"/>
    </row>
    <row r="147" spans="1:7" ht="19" customHeight="1">
      <c r="A147" s="6"/>
      <c r="B147" s="115"/>
      <c r="C147" s="42" t="s">
        <v>310</v>
      </c>
      <c r="D147" s="93"/>
      <c r="E147" s="315"/>
      <c r="F147" s="308"/>
      <c r="G147" s="309"/>
    </row>
    <row r="148" spans="1:7" ht="19" customHeight="1">
      <c r="A148" s="6"/>
      <c r="B148" s="115"/>
      <c r="C148" s="43" t="s">
        <v>141</v>
      </c>
      <c r="D148" s="90" t="s">
        <v>332</v>
      </c>
      <c r="E148" s="316"/>
      <c r="F148" s="317"/>
      <c r="G148" s="318"/>
    </row>
    <row r="149" spans="1:7" ht="19" customHeight="1">
      <c r="A149" s="6"/>
      <c r="B149" s="115"/>
      <c r="C149" s="296" t="s">
        <v>266</v>
      </c>
      <c r="D149" s="297"/>
      <c r="E149" s="297"/>
      <c r="F149" s="297"/>
      <c r="G149" s="298"/>
    </row>
    <row r="150" spans="1:7" ht="19" customHeight="1">
      <c r="A150" s="6"/>
      <c r="B150" s="115"/>
      <c r="C150" s="41" t="s">
        <v>149</v>
      </c>
      <c r="D150" s="64"/>
      <c r="E150" s="293" t="s">
        <v>314</v>
      </c>
      <c r="F150" s="277"/>
      <c r="G150" s="278"/>
    </row>
    <row r="151" spans="1:7" ht="19" customHeight="1">
      <c r="A151" s="6"/>
      <c r="B151" s="115"/>
      <c r="C151" s="40" t="s">
        <v>91</v>
      </c>
      <c r="D151" s="93" t="s">
        <v>332</v>
      </c>
      <c r="E151" s="294"/>
      <c r="F151" s="279"/>
      <c r="G151" s="280"/>
    </row>
    <row r="152" spans="1:7" ht="19" customHeight="1">
      <c r="A152" s="6"/>
      <c r="B152" s="115"/>
      <c r="C152" s="41" t="s">
        <v>92</v>
      </c>
      <c r="D152" s="93"/>
      <c r="E152" s="294"/>
      <c r="F152" s="279"/>
      <c r="G152" s="280"/>
    </row>
    <row r="153" spans="1:7" ht="19" customHeight="1">
      <c r="A153" s="6"/>
      <c r="B153" s="115"/>
      <c r="C153" s="101" t="s">
        <v>93</v>
      </c>
      <c r="D153" s="93"/>
      <c r="E153" s="294"/>
      <c r="F153" s="279"/>
      <c r="G153" s="280"/>
    </row>
    <row r="154" spans="1:7" ht="19" customHeight="1">
      <c r="A154" s="6"/>
      <c r="B154" s="115"/>
      <c r="C154" s="40" t="s">
        <v>311</v>
      </c>
      <c r="D154" s="93"/>
      <c r="E154" s="294"/>
      <c r="F154" s="279"/>
      <c r="G154" s="280"/>
    </row>
    <row r="155" spans="1:7" ht="19" customHeight="1">
      <c r="A155" s="6"/>
      <c r="B155" s="115"/>
      <c r="C155" s="41" t="s">
        <v>95</v>
      </c>
      <c r="D155" s="93"/>
      <c r="E155" s="294"/>
      <c r="F155" s="279"/>
      <c r="G155" s="280"/>
    </row>
    <row r="156" spans="1:7" ht="19" customHeight="1">
      <c r="A156" s="6"/>
      <c r="B156" s="115"/>
      <c r="C156" s="40" t="s">
        <v>150</v>
      </c>
      <c r="D156" s="93" t="s">
        <v>332</v>
      </c>
      <c r="E156" s="294"/>
      <c r="F156" s="279"/>
      <c r="G156" s="280"/>
    </row>
    <row r="157" spans="1:7" ht="19" customHeight="1">
      <c r="A157" s="6"/>
      <c r="B157" s="115"/>
      <c r="C157" s="40" t="s">
        <v>151</v>
      </c>
      <c r="D157" s="93"/>
      <c r="E157" s="294"/>
      <c r="F157" s="279"/>
      <c r="G157" s="280"/>
    </row>
    <row r="158" spans="1:7" ht="19" customHeight="1">
      <c r="A158" s="6"/>
      <c r="B158" s="115"/>
      <c r="C158" s="41" t="s">
        <v>98</v>
      </c>
      <c r="D158" s="93"/>
      <c r="E158" s="294"/>
      <c r="F158" s="279"/>
      <c r="G158" s="280"/>
    </row>
    <row r="159" spans="1:7" ht="19" customHeight="1">
      <c r="A159" s="6"/>
      <c r="B159" s="115"/>
      <c r="C159" s="101" t="s">
        <v>99</v>
      </c>
      <c r="D159" s="93"/>
      <c r="E159" s="294"/>
      <c r="F159" s="279"/>
      <c r="G159" s="280"/>
    </row>
    <row r="160" spans="1:7" ht="19" customHeight="1">
      <c r="A160" s="6"/>
      <c r="B160" s="115"/>
      <c r="C160" s="41" t="s">
        <v>100</v>
      </c>
      <c r="D160" s="93"/>
      <c r="E160" s="294"/>
      <c r="F160" s="279"/>
      <c r="G160" s="280"/>
    </row>
    <row r="161" spans="1:8" ht="19" customHeight="1">
      <c r="A161" s="6"/>
      <c r="B161" s="115"/>
      <c r="C161" s="41" t="s">
        <v>101</v>
      </c>
      <c r="D161" s="93"/>
      <c r="E161" s="294"/>
      <c r="F161" s="279"/>
      <c r="G161" s="280"/>
    </row>
    <row r="162" spans="1:8" ht="19" customHeight="1">
      <c r="A162" s="6"/>
      <c r="B162" s="115"/>
      <c r="C162" s="118" t="s">
        <v>102</v>
      </c>
      <c r="D162" s="90"/>
      <c r="E162" s="295"/>
      <c r="F162" s="281"/>
      <c r="G162" s="282"/>
    </row>
    <row r="163" spans="1:8" ht="19" customHeight="1">
      <c r="A163" s="6"/>
      <c r="B163" s="115"/>
      <c r="C163" s="337" t="s">
        <v>265</v>
      </c>
      <c r="D163" s="338"/>
      <c r="E163" s="338"/>
      <c r="F163" s="338"/>
      <c r="G163" s="339"/>
    </row>
    <row r="164" spans="1:8" ht="19" customHeight="1">
      <c r="A164" s="6"/>
      <c r="B164" s="115"/>
      <c r="C164" s="99" t="s">
        <v>103</v>
      </c>
      <c r="D164" s="119"/>
      <c r="E164" s="314" t="s">
        <v>318</v>
      </c>
      <c r="F164" s="305"/>
      <c r="G164" s="306"/>
    </row>
    <row r="165" spans="1:8" ht="19" customHeight="1">
      <c r="A165" s="6"/>
      <c r="B165" s="115"/>
      <c r="C165" s="41" t="s">
        <v>104</v>
      </c>
      <c r="D165" s="93" t="s">
        <v>332</v>
      </c>
      <c r="E165" s="315"/>
      <c r="F165" s="308"/>
      <c r="G165" s="309"/>
    </row>
    <row r="166" spans="1:8" ht="19" customHeight="1">
      <c r="A166" s="6"/>
      <c r="B166" s="115"/>
      <c r="C166" s="66" t="s">
        <v>144</v>
      </c>
      <c r="D166" s="93"/>
      <c r="E166" s="315"/>
      <c r="F166" s="308"/>
      <c r="G166" s="309"/>
    </row>
    <row r="167" spans="1:8" ht="19" customHeight="1">
      <c r="A167" s="6"/>
      <c r="B167" s="115"/>
      <c r="C167" s="120" t="s">
        <v>145</v>
      </c>
      <c r="D167" s="93" t="s">
        <v>332</v>
      </c>
      <c r="E167" s="315"/>
      <c r="F167" s="308"/>
      <c r="G167" s="309"/>
    </row>
    <row r="168" spans="1:8" ht="19" customHeight="1">
      <c r="A168" s="6"/>
      <c r="B168" s="115"/>
      <c r="C168" s="63" t="s">
        <v>148</v>
      </c>
      <c r="D168" s="93" t="s">
        <v>332</v>
      </c>
      <c r="E168" s="315"/>
      <c r="F168" s="308"/>
      <c r="G168" s="309"/>
    </row>
    <row r="169" spans="1:8" ht="19" customHeight="1">
      <c r="A169" s="6"/>
      <c r="B169" s="115"/>
      <c r="C169" s="65" t="s">
        <v>146</v>
      </c>
      <c r="D169" s="93"/>
      <c r="E169" s="315"/>
      <c r="F169" s="308"/>
      <c r="G169" s="308"/>
      <c r="H169" s="10"/>
    </row>
    <row r="170" spans="1:8" ht="19" customHeight="1">
      <c r="A170" s="6"/>
      <c r="B170" s="115"/>
      <c r="C170" s="66" t="s">
        <v>147</v>
      </c>
      <c r="D170" s="81"/>
      <c r="E170" s="316"/>
      <c r="F170" s="317"/>
      <c r="G170" s="317"/>
      <c r="H170" s="10"/>
    </row>
    <row r="171" spans="1:8" ht="19" customHeight="1">
      <c r="A171" s="6"/>
      <c r="B171" s="115"/>
      <c r="C171" s="71" t="s">
        <v>195</v>
      </c>
      <c r="D171" s="85">
        <v>62</v>
      </c>
      <c r="E171" s="73">
        <v>690</v>
      </c>
      <c r="F171" s="73">
        <f>SUM(D171*E171)</f>
        <v>42780</v>
      </c>
      <c r="G171" s="121"/>
      <c r="H171" s="10"/>
    </row>
    <row r="172" spans="1:8" ht="19" customHeight="1">
      <c r="B172" s="334" t="s">
        <v>293</v>
      </c>
      <c r="C172" s="301" t="s">
        <v>281</v>
      </c>
      <c r="D172" s="302"/>
      <c r="E172" s="302"/>
      <c r="F172" s="302"/>
      <c r="G172" s="302"/>
      <c r="H172" s="10"/>
    </row>
    <row r="173" spans="1:8" ht="19" customHeight="1">
      <c r="B173" s="335"/>
      <c r="C173" s="41" t="s">
        <v>307</v>
      </c>
      <c r="D173" s="64"/>
      <c r="E173" s="314" t="s">
        <v>327</v>
      </c>
      <c r="F173" s="305"/>
      <c r="G173" s="305"/>
      <c r="H173" s="10"/>
    </row>
    <row r="174" spans="1:8" ht="19" customHeight="1">
      <c r="B174" s="335"/>
      <c r="C174" s="101" t="s">
        <v>127</v>
      </c>
      <c r="D174" s="93"/>
      <c r="E174" s="315"/>
      <c r="F174" s="308"/>
      <c r="G174" s="308"/>
      <c r="H174" s="10"/>
    </row>
    <row r="175" spans="1:8" ht="19" customHeight="1">
      <c r="B175" s="335"/>
      <c r="C175" s="41" t="s">
        <v>126</v>
      </c>
      <c r="D175" s="93"/>
      <c r="E175" s="315"/>
      <c r="F175" s="308"/>
      <c r="G175" s="308"/>
      <c r="H175" s="10"/>
    </row>
    <row r="176" spans="1:8" ht="19" customHeight="1">
      <c r="B176" s="335"/>
      <c r="C176" s="101" t="s">
        <v>312</v>
      </c>
      <c r="D176" s="93"/>
      <c r="E176" s="315"/>
      <c r="F176" s="308"/>
      <c r="G176" s="308"/>
      <c r="H176" s="10"/>
    </row>
    <row r="177" spans="2:8" ht="19" customHeight="1">
      <c r="B177" s="335"/>
      <c r="C177" s="40" t="s">
        <v>132</v>
      </c>
      <c r="D177" s="93"/>
      <c r="E177" s="315"/>
      <c r="F177" s="308"/>
      <c r="G177" s="308"/>
      <c r="H177" s="10"/>
    </row>
    <row r="178" spans="2:8" ht="19" customHeight="1">
      <c r="B178" s="335"/>
      <c r="C178" s="41" t="s">
        <v>128</v>
      </c>
      <c r="D178" s="93"/>
      <c r="E178" s="315"/>
      <c r="F178" s="308"/>
      <c r="G178" s="308"/>
      <c r="H178" s="10"/>
    </row>
    <row r="179" spans="2:8" ht="19" customHeight="1">
      <c r="B179" s="335"/>
      <c r="C179" s="41" t="s">
        <v>129</v>
      </c>
      <c r="D179" s="93"/>
      <c r="E179" s="315"/>
      <c r="F179" s="308"/>
      <c r="G179" s="308"/>
      <c r="H179" s="10"/>
    </row>
    <row r="180" spans="2:8" ht="19" customHeight="1">
      <c r="B180" s="335"/>
      <c r="C180" s="113" t="s">
        <v>130</v>
      </c>
      <c r="D180" s="93"/>
      <c r="E180" s="315"/>
      <c r="F180" s="308"/>
      <c r="G180" s="308"/>
      <c r="H180" s="10"/>
    </row>
    <row r="181" spans="2:8" ht="19" customHeight="1">
      <c r="B181" s="335"/>
      <c r="C181" s="40" t="s">
        <v>313</v>
      </c>
      <c r="D181" s="93"/>
      <c r="E181" s="315"/>
      <c r="F181" s="308"/>
      <c r="G181" s="308"/>
      <c r="H181" s="10"/>
    </row>
    <row r="182" spans="2:8" ht="19" customHeight="1">
      <c r="B182" s="335"/>
      <c r="C182" s="41" t="s">
        <v>62</v>
      </c>
      <c r="D182" s="93"/>
      <c r="E182" s="315"/>
      <c r="F182" s="308"/>
      <c r="G182" s="308"/>
      <c r="H182" s="10"/>
    </row>
    <row r="183" spans="2:8" ht="19" customHeight="1">
      <c r="B183" s="335"/>
      <c r="C183" s="101" t="s">
        <v>134</v>
      </c>
      <c r="D183" s="93"/>
      <c r="E183" s="315"/>
      <c r="F183" s="308"/>
      <c r="G183" s="308"/>
      <c r="H183" s="10"/>
    </row>
    <row r="184" spans="2:8" ht="19" customHeight="1">
      <c r="B184" s="335"/>
      <c r="C184" s="42" t="s">
        <v>135</v>
      </c>
      <c r="D184" s="93"/>
      <c r="E184" s="315"/>
      <c r="F184" s="308"/>
      <c r="G184" s="308"/>
      <c r="H184" s="10"/>
    </row>
    <row r="185" spans="2:8" ht="19" customHeight="1">
      <c r="B185" s="335"/>
      <c r="C185" s="42" t="s">
        <v>136</v>
      </c>
      <c r="D185" s="93"/>
      <c r="E185" s="315"/>
      <c r="F185" s="308"/>
      <c r="G185" s="308"/>
      <c r="H185" s="10"/>
    </row>
    <row r="186" spans="2:8" ht="19" customHeight="1">
      <c r="B186" s="335"/>
      <c r="C186" s="42" t="s">
        <v>137</v>
      </c>
      <c r="D186" s="93"/>
      <c r="E186" s="315"/>
      <c r="F186" s="308"/>
      <c r="G186" s="308"/>
      <c r="H186" s="10"/>
    </row>
    <row r="187" spans="2:8" ht="19" customHeight="1">
      <c r="B187" s="335"/>
      <c r="C187" s="43" t="s">
        <v>138</v>
      </c>
      <c r="D187" s="90"/>
      <c r="E187" s="316"/>
      <c r="F187" s="317"/>
      <c r="G187" s="317"/>
      <c r="H187" s="10"/>
    </row>
    <row r="188" spans="2:8" ht="19" customHeight="1">
      <c r="B188" s="335"/>
      <c r="C188" s="296" t="s">
        <v>280</v>
      </c>
      <c r="D188" s="297"/>
      <c r="E188" s="297"/>
      <c r="F188" s="297"/>
      <c r="G188" s="297"/>
      <c r="H188" s="10"/>
    </row>
    <row r="189" spans="2:8" ht="19" customHeight="1">
      <c r="B189" s="335"/>
      <c r="C189" s="75" t="s">
        <v>63</v>
      </c>
      <c r="D189" s="64"/>
      <c r="E189" s="314" t="s">
        <v>397</v>
      </c>
      <c r="F189" s="305"/>
      <c r="G189" s="305"/>
      <c r="H189" s="10"/>
    </row>
    <row r="190" spans="2:8" ht="19" customHeight="1">
      <c r="B190" s="335"/>
      <c r="C190" s="40" t="s">
        <v>68</v>
      </c>
      <c r="D190" s="93"/>
      <c r="E190" s="315"/>
      <c r="F190" s="308"/>
      <c r="G190" s="308"/>
      <c r="H190" s="10"/>
    </row>
    <row r="191" spans="2:8" ht="19" customHeight="1">
      <c r="B191" s="335"/>
      <c r="C191" s="40" t="s">
        <v>65</v>
      </c>
      <c r="D191" s="93"/>
      <c r="E191" s="315"/>
      <c r="F191" s="308"/>
      <c r="G191" s="308"/>
      <c r="H191" s="10"/>
    </row>
    <row r="192" spans="2:8" ht="19" customHeight="1">
      <c r="B192" s="122"/>
      <c r="C192" s="41" t="s">
        <v>66</v>
      </c>
      <c r="D192" s="93"/>
      <c r="E192" s="315"/>
      <c r="F192" s="308"/>
      <c r="G192" s="308"/>
      <c r="H192" s="10"/>
    </row>
    <row r="193" spans="2:8" ht="19" customHeight="1">
      <c r="B193" s="122"/>
      <c r="C193" s="41" t="s">
        <v>67</v>
      </c>
      <c r="D193" s="93"/>
      <c r="E193" s="315"/>
      <c r="F193" s="308"/>
      <c r="G193" s="308"/>
      <c r="H193" s="10"/>
    </row>
    <row r="194" spans="2:8" ht="19" customHeight="1">
      <c r="B194" s="122"/>
      <c r="C194" s="40" t="s">
        <v>69</v>
      </c>
      <c r="D194" s="93"/>
      <c r="E194" s="315"/>
      <c r="F194" s="308"/>
      <c r="G194" s="308"/>
      <c r="H194" s="10"/>
    </row>
    <row r="195" spans="2:8" ht="19" customHeight="1">
      <c r="B195" s="122"/>
      <c r="C195" s="40" t="s">
        <v>64</v>
      </c>
      <c r="D195" s="81"/>
      <c r="E195" s="336"/>
      <c r="F195" s="311"/>
      <c r="G195" s="311"/>
      <c r="H195" s="10"/>
    </row>
    <row r="196" spans="2:8" ht="19" customHeight="1">
      <c r="B196" s="122"/>
      <c r="C196" s="352" t="s">
        <v>279</v>
      </c>
      <c r="D196" s="353"/>
      <c r="E196" s="353"/>
      <c r="F196" s="353"/>
      <c r="G196" s="353"/>
      <c r="H196" s="10"/>
    </row>
    <row r="197" spans="2:8" ht="19" customHeight="1">
      <c r="B197" s="122"/>
      <c r="C197" s="99" t="s">
        <v>70</v>
      </c>
      <c r="D197" s="93"/>
      <c r="E197" s="314" t="s">
        <v>328</v>
      </c>
      <c r="F197" s="305"/>
      <c r="G197" s="305"/>
      <c r="H197" s="10"/>
    </row>
    <row r="198" spans="2:8" ht="19" customHeight="1">
      <c r="B198" s="122"/>
      <c r="C198" s="40" t="s">
        <v>72</v>
      </c>
      <c r="D198" s="93"/>
      <c r="E198" s="315"/>
      <c r="F198" s="308"/>
      <c r="G198" s="308"/>
      <c r="H198" s="10"/>
    </row>
    <row r="199" spans="2:8" ht="19" customHeight="1">
      <c r="B199" s="122"/>
      <c r="C199" s="41" t="s">
        <v>71</v>
      </c>
      <c r="D199" s="93"/>
      <c r="E199" s="315"/>
      <c r="F199" s="308"/>
      <c r="G199" s="309"/>
    </row>
    <row r="200" spans="2:8" ht="19" customHeight="1">
      <c r="B200" s="122"/>
      <c r="C200" s="41" t="s">
        <v>73</v>
      </c>
      <c r="D200" s="93"/>
      <c r="E200" s="315"/>
      <c r="F200" s="308"/>
      <c r="G200" s="309"/>
    </row>
    <row r="201" spans="2:8" ht="19" customHeight="1">
      <c r="B201" s="122"/>
      <c r="C201" s="42" t="s">
        <v>139</v>
      </c>
      <c r="D201" s="93"/>
      <c r="E201" s="315"/>
      <c r="F201" s="308"/>
      <c r="G201" s="309"/>
    </row>
    <row r="202" spans="2:8" ht="19" customHeight="1">
      <c r="B202" s="122"/>
      <c r="C202" s="116" t="s">
        <v>140</v>
      </c>
      <c r="D202" s="90"/>
      <c r="E202" s="316"/>
      <c r="F202" s="317"/>
      <c r="G202" s="318"/>
    </row>
    <row r="203" spans="2:8" ht="19" customHeight="1">
      <c r="B203" s="122"/>
      <c r="C203" s="296" t="s">
        <v>278</v>
      </c>
      <c r="D203" s="297"/>
      <c r="E203" s="297"/>
      <c r="F203" s="297"/>
      <c r="G203" s="298"/>
    </row>
    <row r="204" spans="2:8" ht="19" customHeight="1">
      <c r="B204" s="122"/>
      <c r="C204" s="41" t="s">
        <v>74</v>
      </c>
      <c r="D204" s="64"/>
      <c r="E204" s="314" t="s">
        <v>329</v>
      </c>
      <c r="F204" s="305"/>
      <c r="G204" s="306"/>
    </row>
    <row r="205" spans="2:8" ht="19" customHeight="1">
      <c r="B205" s="122"/>
      <c r="C205" s="41" t="s">
        <v>75</v>
      </c>
      <c r="D205" s="93"/>
      <c r="E205" s="315"/>
      <c r="F205" s="308"/>
      <c r="G205" s="309"/>
    </row>
    <row r="206" spans="2:8" ht="19" customHeight="1">
      <c r="B206" s="122"/>
      <c r="C206" s="123" t="s">
        <v>76</v>
      </c>
      <c r="D206" s="93"/>
      <c r="E206" s="315"/>
      <c r="F206" s="308"/>
      <c r="G206" s="309"/>
    </row>
    <row r="207" spans="2:8" ht="19" customHeight="1">
      <c r="B207" s="122"/>
      <c r="C207" s="40" t="s">
        <v>77</v>
      </c>
      <c r="D207" s="93"/>
      <c r="E207" s="315"/>
      <c r="F207" s="308"/>
      <c r="G207" s="309"/>
    </row>
    <row r="208" spans="2:8" ht="19" customHeight="1">
      <c r="B208" s="122"/>
      <c r="C208" s="41" t="s">
        <v>78</v>
      </c>
      <c r="D208" s="93"/>
      <c r="E208" s="315"/>
      <c r="F208" s="308"/>
      <c r="G208" s="309"/>
    </row>
    <row r="209" spans="2:7" ht="19" customHeight="1">
      <c r="B209" s="122"/>
      <c r="C209" s="123" t="s">
        <v>79</v>
      </c>
      <c r="D209" s="93"/>
      <c r="E209" s="315"/>
      <c r="F209" s="308"/>
      <c r="G209" s="309"/>
    </row>
    <row r="210" spans="2:7" ht="19" customHeight="1">
      <c r="B210" s="122"/>
      <c r="C210" s="41" t="s">
        <v>152</v>
      </c>
      <c r="D210" s="93"/>
      <c r="E210" s="315"/>
      <c r="F210" s="308"/>
      <c r="G210" s="309"/>
    </row>
    <row r="211" spans="2:7" ht="19" customHeight="1">
      <c r="B211" s="122"/>
      <c r="C211" s="123" t="s">
        <v>81</v>
      </c>
      <c r="D211" s="93"/>
      <c r="E211" s="315"/>
      <c r="F211" s="308"/>
      <c r="G211" s="309"/>
    </row>
    <row r="212" spans="2:7" ht="19" customHeight="1">
      <c r="B212" s="122"/>
      <c r="C212" s="40" t="s">
        <v>153</v>
      </c>
      <c r="D212" s="93"/>
      <c r="E212" s="315"/>
      <c r="F212" s="308"/>
      <c r="G212" s="309"/>
    </row>
    <row r="213" spans="2:7" ht="19" customHeight="1">
      <c r="B213" s="122"/>
      <c r="C213" s="75" t="s">
        <v>83</v>
      </c>
      <c r="D213" s="93"/>
      <c r="E213" s="315"/>
      <c r="F213" s="308"/>
      <c r="G213" s="309"/>
    </row>
    <row r="214" spans="2:7" ht="19" customHeight="1">
      <c r="B214" s="122"/>
      <c r="C214" s="40" t="s">
        <v>84</v>
      </c>
      <c r="D214" s="93"/>
      <c r="E214" s="315"/>
      <c r="F214" s="308"/>
      <c r="G214" s="309"/>
    </row>
    <row r="215" spans="2:7" ht="19" customHeight="1">
      <c r="B215" s="122"/>
      <c r="C215" s="40" t="s">
        <v>85</v>
      </c>
      <c r="D215" s="93"/>
      <c r="E215" s="315"/>
      <c r="F215" s="308"/>
      <c r="G215" s="309"/>
    </row>
    <row r="216" spans="2:7" ht="19" customHeight="1">
      <c r="B216" s="122"/>
      <c r="C216" s="75" t="s">
        <v>86</v>
      </c>
      <c r="D216" s="93"/>
      <c r="E216" s="315"/>
      <c r="F216" s="308"/>
      <c r="G216" s="309"/>
    </row>
    <row r="217" spans="2:7" ht="19" customHeight="1">
      <c r="B217" s="122"/>
      <c r="C217" s="123" t="s">
        <v>154</v>
      </c>
      <c r="D217" s="93"/>
      <c r="E217" s="315"/>
      <c r="F217" s="308"/>
      <c r="G217" s="309"/>
    </row>
    <row r="218" spans="2:7" ht="19" customHeight="1">
      <c r="B218" s="122"/>
      <c r="C218" s="40" t="s">
        <v>88</v>
      </c>
      <c r="D218" s="93"/>
      <c r="E218" s="315"/>
      <c r="F218" s="308"/>
      <c r="G218" s="309"/>
    </row>
    <row r="219" spans="2:7" ht="19" customHeight="1">
      <c r="B219" s="122"/>
      <c r="C219" s="103" t="s">
        <v>143</v>
      </c>
      <c r="D219" s="93"/>
      <c r="E219" s="315"/>
      <c r="F219" s="308"/>
      <c r="G219" s="309"/>
    </row>
    <row r="220" spans="2:7" ht="19" customHeight="1">
      <c r="B220" s="122"/>
      <c r="C220" s="42" t="s">
        <v>142</v>
      </c>
      <c r="D220" s="93"/>
      <c r="E220" s="315"/>
      <c r="F220" s="308"/>
      <c r="G220" s="309"/>
    </row>
    <row r="221" spans="2:7" ht="19" customHeight="1">
      <c r="B221" s="122"/>
      <c r="C221" s="43" t="s">
        <v>141</v>
      </c>
      <c r="D221" s="90"/>
      <c r="E221" s="316"/>
      <c r="F221" s="317"/>
      <c r="G221" s="318"/>
    </row>
    <row r="222" spans="2:7" ht="19" customHeight="1">
      <c r="B222" s="122"/>
      <c r="C222" s="296" t="s">
        <v>277</v>
      </c>
      <c r="D222" s="297"/>
      <c r="E222" s="297"/>
      <c r="F222" s="297"/>
      <c r="G222" s="298"/>
    </row>
    <row r="223" spans="2:7" ht="19" customHeight="1">
      <c r="B223" s="122"/>
      <c r="C223" s="124" t="s">
        <v>90</v>
      </c>
      <c r="D223" s="125"/>
      <c r="E223" s="314" t="s">
        <v>314</v>
      </c>
      <c r="F223" s="305"/>
      <c r="G223" s="306"/>
    </row>
    <row r="224" spans="2:7" ht="19" customHeight="1">
      <c r="B224" s="122"/>
      <c r="C224" s="40" t="s">
        <v>91</v>
      </c>
      <c r="D224" s="93"/>
      <c r="E224" s="315"/>
      <c r="F224" s="308"/>
      <c r="G224" s="309"/>
    </row>
    <row r="225" spans="2:7" ht="19" customHeight="1">
      <c r="B225" s="122"/>
      <c r="C225" s="41" t="s">
        <v>92</v>
      </c>
      <c r="D225" s="93"/>
      <c r="E225" s="315"/>
      <c r="F225" s="308"/>
      <c r="G225" s="309"/>
    </row>
    <row r="226" spans="2:7" ht="19" customHeight="1">
      <c r="B226" s="122"/>
      <c r="C226" s="123" t="s">
        <v>93</v>
      </c>
      <c r="D226" s="93"/>
      <c r="E226" s="315"/>
      <c r="F226" s="308"/>
      <c r="G226" s="309"/>
    </row>
    <row r="227" spans="2:7" ht="19" customHeight="1">
      <c r="B227" s="122"/>
      <c r="C227" s="40" t="s">
        <v>94</v>
      </c>
      <c r="D227" s="93"/>
      <c r="E227" s="315"/>
      <c r="F227" s="308"/>
      <c r="G227" s="309"/>
    </row>
    <row r="228" spans="2:7" ht="19" customHeight="1">
      <c r="B228" s="122"/>
      <c r="C228" s="40" t="s">
        <v>95</v>
      </c>
      <c r="D228" s="93"/>
      <c r="E228" s="315"/>
      <c r="F228" s="308"/>
      <c r="G228" s="309"/>
    </row>
    <row r="229" spans="2:7" ht="19" customHeight="1">
      <c r="B229" s="122"/>
      <c r="C229" s="41" t="s">
        <v>96</v>
      </c>
      <c r="D229" s="93"/>
      <c r="E229" s="315"/>
      <c r="F229" s="308"/>
      <c r="G229" s="309"/>
    </row>
    <row r="230" spans="2:7" ht="19" customHeight="1">
      <c r="B230" s="122"/>
      <c r="C230" s="40" t="s">
        <v>97</v>
      </c>
      <c r="D230" s="93"/>
      <c r="E230" s="315"/>
      <c r="F230" s="308"/>
      <c r="G230" s="309"/>
    </row>
    <row r="231" spans="2:7" ht="19" customHeight="1">
      <c r="B231" s="122"/>
      <c r="C231" s="41" t="s">
        <v>98</v>
      </c>
      <c r="D231" s="93"/>
      <c r="E231" s="315"/>
      <c r="F231" s="308"/>
      <c r="G231" s="309"/>
    </row>
    <row r="232" spans="2:7" ht="19" customHeight="1">
      <c r="B232" s="122"/>
      <c r="C232" s="123" t="s">
        <v>99</v>
      </c>
      <c r="D232" s="93"/>
      <c r="E232" s="315"/>
      <c r="F232" s="308"/>
      <c r="G232" s="309"/>
    </row>
    <row r="233" spans="2:7" ht="19" customHeight="1">
      <c r="B233" s="122"/>
      <c r="C233" s="41" t="s">
        <v>100</v>
      </c>
      <c r="D233" s="93"/>
      <c r="E233" s="315"/>
      <c r="F233" s="308"/>
      <c r="G233" s="309"/>
    </row>
    <row r="234" spans="2:7" ht="19" customHeight="1">
      <c r="B234" s="122"/>
      <c r="C234" s="41" t="s">
        <v>101</v>
      </c>
      <c r="D234" s="93"/>
      <c r="E234" s="315"/>
      <c r="F234" s="308"/>
      <c r="G234" s="309"/>
    </row>
    <row r="235" spans="2:7" ht="19" customHeight="1">
      <c r="B235" s="122"/>
      <c r="C235" s="126" t="s">
        <v>102</v>
      </c>
      <c r="D235" s="90"/>
      <c r="E235" s="316"/>
      <c r="F235" s="317"/>
      <c r="G235" s="318"/>
    </row>
    <row r="236" spans="2:7" ht="19" customHeight="1">
      <c r="B236" s="122"/>
      <c r="C236" s="296" t="s">
        <v>264</v>
      </c>
      <c r="D236" s="297"/>
      <c r="E236" s="297"/>
      <c r="F236" s="297"/>
      <c r="G236" s="298"/>
    </row>
    <row r="237" spans="2:7" ht="19" customHeight="1">
      <c r="B237" s="122"/>
      <c r="C237" s="41" t="s">
        <v>103</v>
      </c>
      <c r="D237" s="111"/>
      <c r="E237" s="314" t="s">
        <v>315</v>
      </c>
      <c r="F237" s="305"/>
      <c r="G237" s="306"/>
    </row>
    <row r="238" spans="2:7" ht="19" customHeight="1">
      <c r="B238" s="122"/>
      <c r="C238" s="41" t="s">
        <v>104</v>
      </c>
      <c r="D238" s="112"/>
      <c r="E238" s="315"/>
      <c r="F238" s="308"/>
      <c r="G238" s="309"/>
    </row>
    <row r="239" spans="2:7" ht="19" customHeight="1">
      <c r="B239" s="122"/>
      <c r="C239" s="66" t="s">
        <v>144</v>
      </c>
      <c r="D239" s="112"/>
      <c r="E239" s="315"/>
      <c r="F239" s="308"/>
      <c r="G239" s="309"/>
    </row>
    <row r="240" spans="2:7" ht="19" customHeight="1">
      <c r="B240" s="122"/>
      <c r="C240" s="65" t="s">
        <v>145</v>
      </c>
      <c r="D240" s="112"/>
      <c r="E240" s="315"/>
      <c r="F240" s="308"/>
      <c r="G240" s="309"/>
    </row>
    <row r="241" spans="1:9" ht="19" customHeight="1">
      <c r="B241" s="122"/>
      <c r="C241" s="63" t="s">
        <v>148</v>
      </c>
      <c r="D241" s="112"/>
      <c r="E241" s="315"/>
      <c r="F241" s="308"/>
      <c r="G241" s="309"/>
    </row>
    <row r="242" spans="1:9" ht="19" customHeight="1">
      <c r="B242" s="122"/>
      <c r="C242" s="65" t="s">
        <v>146</v>
      </c>
      <c r="D242" s="112"/>
      <c r="E242" s="315"/>
      <c r="F242" s="308"/>
      <c r="G242" s="309"/>
    </row>
    <row r="243" spans="1:9" ht="19" customHeight="1">
      <c r="B243" s="122"/>
      <c r="C243" s="66" t="s">
        <v>147</v>
      </c>
      <c r="D243" s="112"/>
      <c r="E243" s="316"/>
      <c r="F243" s="317"/>
      <c r="G243" s="318"/>
    </row>
    <row r="244" spans="1:9" ht="19" customHeight="1">
      <c r="B244" s="127"/>
      <c r="C244" s="71" t="s">
        <v>194</v>
      </c>
      <c r="D244" s="72">
        <v>0</v>
      </c>
      <c r="E244" s="79">
        <v>1290</v>
      </c>
      <c r="F244" s="79">
        <f>SUM(D244*E244)</f>
        <v>0</v>
      </c>
      <c r="G244" s="128"/>
    </row>
    <row r="245" spans="1:9" ht="19" customHeight="1">
      <c r="A245" s="2"/>
      <c r="B245" s="340" t="s">
        <v>294</v>
      </c>
      <c r="C245" s="343" t="s">
        <v>276</v>
      </c>
      <c r="D245" s="344"/>
      <c r="E245" s="344"/>
      <c r="F245" s="344"/>
      <c r="G245" s="345"/>
      <c r="I245" s="11"/>
    </row>
    <row r="246" spans="1:9" ht="19" customHeight="1">
      <c r="A246" s="2"/>
      <c r="B246" s="341"/>
      <c r="C246" s="41" t="s">
        <v>105</v>
      </c>
      <c r="D246" s="112" t="s">
        <v>332</v>
      </c>
      <c r="E246" s="293" t="s">
        <v>398</v>
      </c>
      <c r="F246" s="277"/>
      <c r="G246" s="278"/>
    </row>
    <row r="247" spans="1:9" ht="19" customHeight="1">
      <c r="A247" s="2"/>
      <c r="B247" s="341"/>
      <c r="C247" s="41" t="s">
        <v>106</v>
      </c>
      <c r="D247" s="129"/>
      <c r="E247" s="294"/>
      <c r="F247" s="279"/>
      <c r="G247" s="280"/>
    </row>
    <row r="248" spans="1:9" ht="19" customHeight="1">
      <c r="A248" s="2"/>
      <c r="B248" s="341"/>
      <c r="C248" s="41" t="s">
        <v>155</v>
      </c>
      <c r="D248" s="114" t="s">
        <v>332</v>
      </c>
      <c r="E248" s="294"/>
      <c r="F248" s="279"/>
      <c r="G248" s="280"/>
    </row>
    <row r="249" spans="1:9" ht="19" customHeight="1">
      <c r="A249" s="2"/>
      <c r="B249" s="341"/>
      <c r="C249" s="41" t="s">
        <v>107</v>
      </c>
      <c r="D249" s="114"/>
      <c r="E249" s="294"/>
      <c r="F249" s="279"/>
      <c r="G249" s="280"/>
    </row>
    <row r="250" spans="1:9" ht="19" customHeight="1">
      <c r="A250" s="2"/>
      <c r="B250" s="341"/>
      <c r="C250" s="117" t="s">
        <v>156</v>
      </c>
      <c r="D250" s="114"/>
      <c r="E250" s="294"/>
      <c r="F250" s="279"/>
      <c r="G250" s="280"/>
    </row>
    <row r="251" spans="1:9" ht="19" customHeight="1">
      <c r="A251" s="2"/>
      <c r="B251" s="341"/>
      <c r="C251" s="40" t="s">
        <v>61</v>
      </c>
      <c r="D251" s="114"/>
      <c r="E251" s="294"/>
      <c r="F251" s="279"/>
      <c r="G251" s="280"/>
    </row>
    <row r="252" spans="1:9" ht="19" customHeight="1">
      <c r="A252" s="2"/>
      <c r="B252" s="341"/>
      <c r="C252" s="40" t="s">
        <v>157</v>
      </c>
      <c r="D252" s="112"/>
      <c r="E252" s="294"/>
      <c r="F252" s="279"/>
      <c r="G252" s="280"/>
    </row>
    <row r="253" spans="1:9" ht="19" customHeight="1">
      <c r="A253" s="2"/>
      <c r="B253" s="341"/>
      <c r="C253" s="103" t="s">
        <v>198</v>
      </c>
      <c r="D253" s="114"/>
      <c r="E253" s="294"/>
      <c r="F253" s="279"/>
      <c r="G253" s="280"/>
    </row>
    <row r="254" spans="1:9" ht="19" customHeight="1">
      <c r="A254" s="2"/>
      <c r="B254" s="341"/>
      <c r="C254" s="103" t="s">
        <v>158</v>
      </c>
      <c r="D254" s="81" t="s">
        <v>332</v>
      </c>
      <c r="E254" s="346"/>
      <c r="F254" s="347"/>
      <c r="G254" s="348"/>
    </row>
    <row r="255" spans="1:9" ht="19" customHeight="1">
      <c r="A255" s="2"/>
      <c r="B255" s="341"/>
      <c r="C255" s="349" t="s">
        <v>275</v>
      </c>
      <c r="D255" s="350"/>
      <c r="E255" s="350"/>
      <c r="F255" s="350"/>
      <c r="G255" s="351"/>
    </row>
    <row r="256" spans="1:9" ht="19" customHeight="1">
      <c r="A256" s="2"/>
      <c r="B256" s="341"/>
      <c r="C256" s="41" t="s">
        <v>199</v>
      </c>
      <c r="D256" s="64"/>
      <c r="E256" s="314" t="s">
        <v>317</v>
      </c>
      <c r="F256" s="305"/>
      <c r="G256" s="306"/>
    </row>
    <row r="257" spans="1:9" ht="19" customHeight="1">
      <c r="A257" s="2"/>
      <c r="B257" s="341"/>
      <c r="C257" s="130" t="s">
        <v>108</v>
      </c>
      <c r="D257" s="81" t="s">
        <v>332</v>
      </c>
      <c r="E257" s="315"/>
      <c r="F257" s="308"/>
      <c r="G257" s="309"/>
    </row>
    <row r="258" spans="1:9" ht="19" customHeight="1">
      <c r="A258" s="2"/>
      <c r="B258" s="341"/>
      <c r="C258" s="131" t="s">
        <v>316</v>
      </c>
      <c r="D258" s="93"/>
      <c r="E258" s="315"/>
      <c r="F258" s="308"/>
      <c r="G258" s="309"/>
    </row>
    <row r="259" spans="1:9" ht="19" customHeight="1">
      <c r="A259" s="2"/>
      <c r="B259" s="341"/>
      <c r="C259" s="131" t="s">
        <v>92</v>
      </c>
      <c r="D259" s="93" t="s">
        <v>332</v>
      </c>
      <c r="E259" s="316"/>
      <c r="F259" s="317"/>
      <c r="G259" s="318"/>
    </row>
    <row r="260" spans="1:9" ht="19" customHeight="1">
      <c r="A260" s="2"/>
      <c r="B260" s="342"/>
      <c r="C260" s="132" t="s">
        <v>196</v>
      </c>
      <c r="D260" s="133">
        <v>62</v>
      </c>
      <c r="E260" s="134">
        <v>590</v>
      </c>
      <c r="F260" s="134">
        <f>SUM(D260*E260)</f>
        <v>36580</v>
      </c>
      <c r="G260" s="135"/>
    </row>
    <row r="261" spans="1:9" ht="19" customHeight="1">
      <c r="A261" s="2"/>
      <c r="B261" s="340" t="s">
        <v>295</v>
      </c>
      <c r="C261" s="354" t="s">
        <v>274</v>
      </c>
      <c r="D261" s="355"/>
      <c r="E261" s="355"/>
      <c r="F261" s="355"/>
      <c r="G261" s="356"/>
      <c r="I261" s="11"/>
    </row>
    <row r="262" spans="1:9" ht="19" customHeight="1">
      <c r="A262" s="2"/>
      <c r="B262" s="341"/>
      <c r="C262" s="136" t="s">
        <v>161</v>
      </c>
      <c r="D262" s="137"/>
      <c r="E262" s="357" t="s">
        <v>330</v>
      </c>
      <c r="F262" s="358"/>
      <c r="G262" s="359"/>
    </row>
    <row r="263" spans="1:9" ht="19" customHeight="1">
      <c r="A263" s="2"/>
      <c r="B263" s="341"/>
      <c r="C263" s="41" t="s">
        <v>160</v>
      </c>
      <c r="D263" s="137"/>
      <c r="E263" s="360"/>
      <c r="F263" s="361"/>
      <c r="G263" s="362"/>
    </row>
    <row r="264" spans="1:9" ht="19" customHeight="1">
      <c r="A264" s="2"/>
      <c r="B264" s="341"/>
      <c r="C264" s="41" t="s">
        <v>159</v>
      </c>
      <c r="D264" s="138"/>
      <c r="E264" s="360"/>
      <c r="F264" s="361"/>
      <c r="G264" s="362"/>
    </row>
    <row r="265" spans="1:9" ht="19" customHeight="1">
      <c r="A265" s="2"/>
      <c r="B265" s="341"/>
      <c r="C265" s="41" t="s">
        <v>243</v>
      </c>
      <c r="D265" s="138"/>
      <c r="E265" s="360"/>
      <c r="F265" s="361"/>
      <c r="G265" s="362"/>
    </row>
    <row r="266" spans="1:9" ht="19" customHeight="1">
      <c r="A266" s="2"/>
      <c r="B266" s="341"/>
      <c r="C266" s="42" t="s">
        <v>162</v>
      </c>
      <c r="D266" s="138"/>
      <c r="E266" s="360"/>
      <c r="F266" s="361"/>
      <c r="G266" s="362"/>
    </row>
    <row r="267" spans="1:9" ht="19" customHeight="1">
      <c r="A267" s="2"/>
      <c r="B267" s="342"/>
      <c r="C267" s="132" t="s">
        <v>197</v>
      </c>
      <c r="D267" s="54">
        <v>0</v>
      </c>
      <c r="E267" s="139">
        <v>190</v>
      </c>
      <c r="F267" s="55">
        <f>SUM(D267*E267)</f>
        <v>0</v>
      </c>
      <c r="G267" s="140"/>
    </row>
    <row r="268" spans="1:9" ht="19" customHeight="1">
      <c r="A268" s="2"/>
      <c r="B268" s="363" t="s">
        <v>202</v>
      </c>
      <c r="C268" s="141" t="s">
        <v>239</v>
      </c>
      <c r="D268" s="142">
        <v>0</v>
      </c>
      <c r="E268" s="143">
        <v>3500</v>
      </c>
      <c r="F268" s="144">
        <f>SUM(D268*E268)</f>
        <v>0</v>
      </c>
      <c r="G268" s="365" t="s">
        <v>252</v>
      </c>
      <c r="I268" s="11"/>
    </row>
    <row r="269" spans="1:9" ht="19" customHeight="1">
      <c r="A269" s="2"/>
      <c r="B269" s="364"/>
      <c r="C269" s="145" t="s">
        <v>170</v>
      </c>
      <c r="D269" s="142">
        <v>0</v>
      </c>
      <c r="E269" s="146">
        <v>340</v>
      </c>
      <c r="F269" s="144">
        <f t="shared" ref="F269:F313" si="0">SUM(D269*E269)</f>
        <v>0</v>
      </c>
      <c r="G269" s="366"/>
    </row>
    <row r="270" spans="1:9" ht="19" customHeight="1">
      <c r="A270" s="6"/>
      <c r="B270" s="368" t="s">
        <v>253</v>
      </c>
      <c r="C270" s="147" t="s">
        <v>17</v>
      </c>
      <c r="D270" s="142">
        <v>0</v>
      </c>
      <c r="E270" s="146">
        <v>60</v>
      </c>
      <c r="F270" s="144">
        <f t="shared" si="0"/>
        <v>0</v>
      </c>
      <c r="G270" s="366"/>
    </row>
    <row r="271" spans="1:9" ht="19" customHeight="1">
      <c r="A271" s="6"/>
      <c r="B271" s="369"/>
      <c r="C271" s="147" t="s">
        <v>18</v>
      </c>
      <c r="D271" s="142">
        <v>0</v>
      </c>
      <c r="E271" s="146">
        <v>60</v>
      </c>
      <c r="F271" s="144">
        <f t="shared" si="0"/>
        <v>0</v>
      </c>
      <c r="G271" s="366"/>
    </row>
    <row r="272" spans="1:9" ht="19" customHeight="1">
      <c r="A272" s="6"/>
      <c r="B272" s="369"/>
      <c r="C272" s="147" t="s">
        <v>19</v>
      </c>
      <c r="D272" s="142">
        <v>0</v>
      </c>
      <c r="E272" s="146">
        <v>60</v>
      </c>
      <c r="F272" s="144">
        <f t="shared" si="0"/>
        <v>0</v>
      </c>
      <c r="G272" s="366"/>
    </row>
    <row r="273" spans="1:10" ht="19" customHeight="1">
      <c r="A273" s="6"/>
      <c r="B273" s="369"/>
      <c r="C273" s="147" t="s">
        <v>20</v>
      </c>
      <c r="D273" s="142">
        <v>0</v>
      </c>
      <c r="E273" s="146">
        <v>60</v>
      </c>
      <c r="F273" s="144">
        <f t="shared" si="0"/>
        <v>0</v>
      </c>
      <c r="G273" s="366"/>
    </row>
    <row r="274" spans="1:10" ht="19" customHeight="1">
      <c r="A274" s="6"/>
      <c r="B274" s="369"/>
      <c r="C274" s="147" t="s">
        <v>21</v>
      </c>
      <c r="D274" s="142">
        <v>0</v>
      </c>
      <c r="E274" s="146">
        <v>60</v>
      </c>
      <c r="F274" s="144">
        <f t="shared" si="0"/>
        <v>0</v>
      </c>
      <c r="G274" s="366"/>
    </row>
    <row r="275" spans="1:10" ht="19" customHeight="1">
      <c r="A275" s="6"/>
      <c r="B275" s="369"/>
      <c r="C275" s="147" t="s">
        <v>22</v>
      </c>
      <c r="D275" s="142">
        <v>0</v>
      </c>
      <c r="E275" s="146">
        <v>60</v>
      </c>
      <c r="F275" s="144">
        <f t="shared" si="0"/>
        <v>0</v>
      </c>
      <c r="G275" s="366"/>
    </row>
    <row r="276" spans="1:10" ht="19" customHeight="1">
      <c r="A276" s="6"/>
      <c r="B276" s="369"/>
      <c r="C276" s="147" t="s">
        <v>23</v>
      </c>
      <c r="D276" s="142">
        <v>0</v>
      </c>
      <c r="E276" s="146">
        <v>60</v>
      </c>
      <c r="F276" s="144">
        <f t="shared" si="0"/>
        <v>0</v>
      </c>
      <c r="G276" s="366"/>
    </row>
    <row r="277" spans="1:10" ht="19" customHeight="1">
      <c r="A277" s="6"/>
      <c r="B277" s="369"/>
      <c r="C277" s="147" t="s">
        <v>24</v>
      </c>
      <c r="D277" s="142">
        <v>0</v>
      </c>
      <c r="E277" s="146">
        <v>60</v>
      </c>
      <c r="F277" s="144">
        <f t="shared" si="0"/>
        <v>0</v>
      </c>
      <c r="G277" s="366"/>
    </row>
    <row r="278" spans="1:10" ht="19" customHeight="1">
      <c r="A278" s="6"/>
      <c r="B278" s="369"/>
      <c r="C278" s="147" t="s">
        <v>25</v>
      </c>
      <c r="D278" s="142">
        <v>0</v>
      </c>
      <c r="E278" s="146">
        <v>60</v>
      </c>
      <c r="F278" s="144">
        <f t="shared" si="0"/>
        <v>0</v>
      </c>
      <c r="G278" s="366"/>
    </row>
    <row r="279" spans="1:10" ht="19" customHeight="1">
      <c r="A279" s="6"/>
      <c r="B279" s="369"/>
      <c r="C279" s="147" t="s">
        <v>26</v>
      </c>
      <c r="D279" s="142">
        <v>0</v>
      </c>
      <c r="E279" s="146">
        <v>60</v>
      </c>
      <c r="F279" s="144">
        <f t="shared" si="0"/>
        <v>0</v>
      </c>
      <c r="G279" s="366"/>
      <c r="J279" s="37"/>
    </row>
    <row r="280" spans="1:10" ht="19" customHeight="1">
      <c r="A280" s="6"/>
      <c r="B280" s="369"/>
      <c r="C280" s="147" t="s">
        <v>27</v>
      </c>
      <c r="D280" s="142">
        <v>0</v>
      </c>
      <c r="E280" s="146">
        <v>60</v>
      </c>
      <c r="F280" s="144">
        <f t="shared" si="0"/>
        <v>0</v>
      </c>
      <c r="G280" s="366"/>
    </row>
    <row r="281" spans="1:10" ht="19" customHeight="1">
      <c r="A281" s="6"/>
      <c r="B281" s="369"/>
      <c r="C281" s="147" t="s">
        <v>15</v>
      </c>
      <c r="D281" s="142">
        <v>0</v>
      </c>
      <c r="E281" s="146">
        <v>40</v>
      </c>
      <c r="F281" s="144">
        <f t="shared" si="0"/>
        <v>0</v>
      </c>
      <c r="G281" s="366"/>
      <c r="I281" s="35"/>
    </row>
    <row r="282" spans="1:10" ht="19" customHeight="1">
      <c r="A282" s="6"/>
      <c r="B282" s="369"/>
      <c r="C282" s="147" t="s">
        <v>16</v>
      </c>
      <c r="D282" s="142">
        <v>0</v>
      </c>
      <c r="E282" s="146">
        <v>40</v>
      </c>
      <c r="F282" s="144">
        <f t="shared" si="0"/>
        <v>0</v>
      </c>
      <c r="G282" s="366"/>
      <c r="I282" s="36"/>
    </row>
    <row r="283" spans="1:10" ht="19" customHeight="1">
      <c r="A283" s="6"/>
      <c r="B283" s="369"/>
      <c r="C283" s="147" t="s">
        <v>261</v>
      </c>
      <c r="D283" s="142">
        <v>0</v>
      </c>
      <c r="E283" s="146">
        <v>100</v>
      </c>
      <c r="F283" s="144">
        <f t="shared" si="0"/>
        <v>0</v>
      </c>
      <c r="G283" s="366"/>
    </row>
    <row r="284" spans="1:10" ht="19" customHeight="1">
      <c r="A284" s="6"/>
      <c r="B284" s="370"/>
      <c r="C284" s="147" t="s">
        <v>10</v>
      </c>
      <c r="D284" s="142">
        <v>0</v>
      </c>
      <c r="E284" s="146">
        <v>40</v>
      </c>
      <c r="F284" s="144">
        <f t="shared" si="0"/>
        <v>0</v>
      </c>
      <c r="G284" s="366"/>
    </row>
    <row r="285" spans="1:10" ht="19" customHeight="1">
      <c r="A285" s="6"/>
      <c r="B285" s="368" t="s">
        <v>203</v>
      </c>
      <c r="C285" s="147" t="s">
        <v>240</v>
      </c>
      <c r="D285" s="142">
        <v>0</v>
      </c>
      <c r="E285" s="146">
        <v>3500</v>
      </c>
      <c r="F285" s="144">
        <f t="shared" si="0"/>
        <v>0</v>
      </c>
      <c r="G285" s="366"/>
    </row>
    <row r="286" spans="1:10" ht="19" customHeight="1">
      <c r="A286" s="6"/>
      <c r="B286" s="369"/>
      <c r="C286" s="147" t="s">
        <v>241</v>
      </c>
      <c r="D286" s="142">
        <v>0</v>
      </c>
      <c r="E286" s="146">
        <v>3500</v>
      </c>
      <c r="F286" s="144">
        <f t="shared" si="0"/>
        <v>0</v>
      </c>
      <c r="G286" s="366"/>
    </row>
    <row r="287" spans="1:10" ht="19" customHeight="1">
      <c r="A287" s="6"/>
      <c r="B287" s="369"/>
      <c r="C287" s="66" t="s">
        <v>11</v>
      </c>
      <c r="D287" s="142">
        <v>0</v>
      </c>
      <c r="E287" s="146">
        <v>490</v>
      </c>
      <c r="F287" s="144">
        <f t="shared" si="0"/>
        <v>0</v>
      </c>
      <c r="G287" s="366"/>
    </row>
    <row r="288" spans="1:10" ht="19" customHeight="1">
      <c r="A288" s="6"/>
      <c r="B288" s="369"/>
      <c r="C288" s="66" t="s">
        <v>12</v>
      </c>
      <c r="D288" s="142">
        <v>0</v>
      </c>
      <c r="E288" s="146">
        <v>490</v>
      </c>
      <c r="F288" s="144">
        <f t="shared" si="0"/>
        <v>0</v>
      </c>
      <c r="G288" s="366"/>
    </row>
    <row r="289" spans="1:7" ht="19" customHeight="1">
      <c r="A289" s="6"/>
      <c r="B289" s="369"/>
      <c r="C289" s="66" t="s">
        <v>13</v>
      </c>
      <c r="D289" s="148">
        <v>0</v>
      </c>
      <c r="E289" s="146">
        <v>490</v>
      </c>
      <c r="F289" s="144">
        <f t="shared" si="0"/>
        <v>0</v>
      </c>
      <c r="G289" s="366"/>
    </row>
    <row r="290" spans="1:7" ht="19" customHeight="1">
      <c r="A290" s="6"/>
      <c r="B290" s="370"/>
      <c r="C290" s="66" t="s">
        <v>14</v>
      </c>
      <c r="D290" s="148">
        <v>0</v>
      </c>
      <c r="E290" s="146">
        <v>490</v>
      </c>
      <c r="F290" s="144">
        <f t="shared" si="0"/>
        <v>0</v>
      </c>
      <c r="G290" s="366"/>
    </row>
    <row r="291" spans="1:7" ht="19" customHeight="1">
      <c r="A291" s="6"/>
      <c r="B291" s="368" t="s">
        <v>204</v>
      </c>
      <c r="C291" s="147" t="s">
        <v>242</v>
      </c>
      <c r="D291" s="148">
        <v>0</v>
      </c>
      <c r="E291" s="146">
        <v>0</v>
      </c>
      <c r="F291" s="144">
        <f t="shared" si="0"/>
        <v>0</v>
      </c>
      <c r="G291" s="366"/>
    </row>
    <row r="292" spans="1:7" ht="19" customHeight="1">
      <c r="A292" s="6"/>
      <c r="B292" s="369"/>
      <c r="C292" s="147" t="s">
        <v>28</v>
      </c>
      <c r="D292" s="148">
        <v>0</v>
      </c>
      <c r="E292" s="146">
        <v>0</v>
      </c>
      <c r="F292" s="144">
        <f t="shared" si="0"/>
        <v>0</v>
      </c>
      <c r="G292" s="366"/>
    </row>
    <row r="293" spans="1:7" ht="19" customHeight="1">
      <c r="A293" s="6"/>
      <c r="B293" s="370"/>
      <c r="C293" s="147" t="s">
        <v>238</v>
      </c>
      <c r="D293" s="148">
        <v>0</v>
      </c>
      <c r="E293" s="146">
        <v>40</v>
      </c>
      <c r="F293" s="144">
        <f t="shared" si="0"/>
        <v>0</v>
      </c>
      <c r="G293" s="366"/>
    </row>
    <row r="294" spans="1:7" ht="19" customHeight="1">
      <c r="A294" s="6"/>
      <c r="B294" s="368" t="s">
        <v>205</v>
      </c>
      <c r="C294" s="149" t="s">
        <v>30</v>
      </c>
      <c r="D294" s="148">
        <v>0</v>
      </c>
      <c r="E294" s="146">
        <v>1002</v>
      </c>
      <c r="F294" s="144">
        <f t="shared" si="0"/>
        <v>0</v>
      </c>
      <c r="G294" s="366"/>
    </row>
    <row r="295" spans="1:7" ht="19" customHeight="1">
      <c r="A295" s="6"/>
      <c r="B295" s="369"/>
      <c r="C295" s="149" t="s">
        <v>31</v>
      </c>
      <c r="D295" s="150">
        <v>0</v>
      </c>
      <c r="E295" s="146">
        <v>462</v>
      </c>
      <c r="F295" s="144">
        <f t="shared" si="0"/>
        <v>0</v>
      </c>
      <c r="G295" s="366"/>
    </row>
    <row r="296" spans="1:7" ht="19" customHeight="1">
      <c r="A296" s="6"/>
      <c r="B296" s="369"/>
      <c r="C296" s="149" t="s">
        <v>32</v>
      </c>
      <c r="D296" s="150">
        <v>0</v>
      </c>
      <c r="E296" s="146">
        <v>584.4</v>
      </c>
      <c r="F296" s="144">
        <f t="shared" si="0"/>
        <v>0</v>
      </c>
      <c r="G296" s="366"/>
    </row>
    <row r="297" spans="1:7" ht="19" customHeight="1">
      <c r="A297" s="6"/>
      <c r="B297" s="369"/>
      <c r="C297" s="149" t="s">
        <v>33</v>
      </c>
      <c r="D297" s="150">
        <v>0</v>
      </c>
      <c r="E297" s="146">
        <v>471.6</v>
      </c>
      <c r="F297" s="144">
        <f t="shared" si="0"/>
        <v>0</v>
      </c>
      <c r="G297" s="366"/>
    </row>
    <row r="298" spans="1:7" ht="19" customHeight="1">
      <c r="A298" s="6"/>
      <c r="B298" s="369"/>
      <c r="C298" s="149" t="s">
        <v>34</v>
      </c>
      <c r="D298" s="150">
        <v>0</v>
      </c>
      <c r="E298" s="146">
        <v>782.6</v>
      </c>
      <c r="F298" s="144">
        <f t="shared" si="0"/>
        <v>0</v>
      </c>
      <c r="G298" s="366"/>
    </row>
    <row r="299" spans="1:7" ht="19" customHeight="1">
      <c r="A299" s="6"/>
      <c r="B299" s="369"/>
      <c r="C299" s="149" t="s">
        <v>35</v>
      </c>
      <c r="D299" s="150">
        <v>0</v>
      </c>
      <c r="E299" s="146">
        <v>502</v>
      </c>
      <c r="F299" s="144">
        <f t="shared" si="0"/>
        <v>0</v>
      </c>
      <c r="G299" s="366"/>
    </row>
    <row r="300" spans="1:7" ht="19" customHeight="1">
      <c r="A300" s="6"/>
      <c r="B300" s="369"/>
      <c r="C300" s="149" t="s">
        <v>36</v>
      </c>
      <c r="D300" s="150">
        <v>0</v>
      </c>
      <c r="E300" s="146">
        <v>409.2</v>
      </c>
      <c r="F300" s="144">
        <f t="shared" si="0"/>
        <v>0</v>
      </c>
      <c r="G300" s="366"/>
    </row>
    <row r="301" spans="1:7" ht="19" customHeight="1">
      <c r="A301" s="6"/>
      <c r="B301" s="369"/>
      <c r="C301" s="149" t="s">
        <v>37</v>
      </c>
      <c r="D301" s="150">
        <v>0</v>
      </c>
      <c r="E301" s="146">
        <v>300</v>
      </c>
      <c r="F301" s="144">
        <f t="shared" si="0"/>
        <v>0</v>
      </c>
      <c r="G301" s="366"/>
    </row>
    <row r="302" spans="1:7" ht="19" customHeight="1">
      <c r="A302" s="6"/>
      <c r="B302" s="369"/>
      <c r="C302" s="149" t="s">
        <v>38</v>
      </c>
      <c r="D302" s="150">
        <v>0</v>
      </c>
      <c r="E302" s="146">
        <v>253</v>
      </c>
      <c r="F302" s="144">
        <f t="shared" si="0"/>
        <v>0</v>
      </c>
      <c r="G302" s="366"/>
    </row>
    <row r="303" spans="1:7" ht="19" customHeight="1">
      <c r="A303" s="6"/>
      <c r="B303" s="369"/>
      <c r="C303" s="149" t="s">
        <v>39</v>
      </c>
      <c r="D303" s="150">
        <v>0</v>
      </c>
      <c r="E303" s="146">
        <v>382</v>
      </c>
      <c r="F303" s="144">
        <f t="shared" si="0"/>
        <v>0</v>
      </c>
      <c r="G303" s="366"/>
    </row>
    <row r="304" spans="1:7" ht="19" customHeight="1">
      <c r="A304" s="6"/>
      <c r="B304" s="370"/>
      <c r="C304" s="149" t="s">
        <v>40</v>
      </c>
      <c r="D304" s="150">
        <v>0</v>
      </c>
      <c r="E304" s="146">
        <v>442.8</v>
      </c>
      <c r="F304" s="144">
        <f t="shared" si="0"/>
        <v>0</v>
      </c>
      <c r="G304" s="366"/>
    </row>
    <row r="305" spans="1:7" ht="19" customHeight="1">
      <c r="A305" s="6"/>
      <c r="B305" s="368" t="s">
        <v>206</v>
      </c>
      <c r="C305" s="147" t="s">
        <v>2</v>
      </c>
      <c r="D305" s="150">
        <v>0</v>
      </c>
      <c r="E305" s="146">
        <v>110</v>
      </c>
      <c r="F305" s="144">
        <f t="shared" si="0"/>
        <v>0</v>
      </c>
      <c r="G305" s="366"/>
    </row>
    <row r="306" spans="1:7" ht="19" customHeight="1">
      <c r="A306" s="6"/>
      <c r="B306" s="369"/>
      <c r="C306" s="148" t="s">
        <v>29</v>
      </c>
      <c r="D306" s="150">
        <v>0</v>
      </c>
      <c r="E306" s="146">
        <v>110</v>
      </c>
      <c r="F306" s="144">
        <f t="shared" si="0"/>
        <v>0</v>
      </c>
      <c r="G306" s="366"/>
    </row>
    <row r="307" spans="1:7" ht="19" customHeight="1">
      <c r="A307" s="6"/>
      <c r="B307" s="369"/>
      <c r="C307" s="148" t="s">
        <v>3</v>
      </c>
      <c r="D307" s="150">
        <v>0</v>
      </c>
      <c r="E307" s="146">
        <v>110</v>
      </c>
      <c r="F307" s="144">
        <f t="shared" si="0"/>
        <v>0</v>
      </c>
      <c r="G307" s="366"/>
    </row>
    <row r="308" spans="1:7" ht="19" customHeight="1">
      <c r="A308" s="6"/>
      <c r="B308" s="369"/>
      <c r="C308" s="148" t="s">
        <v>4</v>
      </c>
      <c r="D308" s="150">
        <v>0</v>
      </c>
      <c r="E308" s="146">
        <v>110</v>
      </c>
      <c r="F308" s="144">
        <f t="shared" si="0"/>
        <v>0</v>
      </c>
      <c r="G308" s="366"/>
    </row>
    <row r="309" spans="1:7" ht="19" customHeight="1">
      <c r="A309" s="6"/>
      <c r="B309" s="369"/>
      <c r="C309" s="148" t="s">
        <v>5</v>
      </c>
      <c r="D309" s="150">
        <v>0</v>
      </c>
      <c r="E309" s="146">
        <v>110</v>
      </c>
      <c r="F309" s="144">
        <f t="shared" si="0"/>
        <v>0</v>
      </c>
      <c r="G309" s="366"/>
    </row>
    <row r="310" spans="1:7" ht="19" customHeight="1">
      <c r="A310" s="6"/>
      <c r="B310" s="369"/>
      <c r="C310" s="148" t="s">
        <v>7</v>
      </c>
      <c r="D310" s="150">
        <v>0</v>
      </c>
      <c r="E310" s="146">
        <v>110</v>
      </c>
      <c r="F310" s="144">
        <f t="shared" si="0"/>
        <v>0</v>
      </c>
      <c r="G310" s="366"/>
    </row>
    <row r="311" spans="1:7" ht="19" customHeight="1">
      <c r="A311" s="6"/>
      <c r="B311" s="370"/>
      <c r="C311" s="148" t="s">
        <v>6</v>
      </c>
      <c r="D311" s="150">
        <v>0</v>
      </c>
      <c r="E311" s="146">
        <v>110</v>
      </c>
      <c r="F311" s="144">
        <f t="shared" si="0"/>
        <v>0</v>
      </c>
      <c r="G311" s="367"/>
    </row>
    <row r="312" spans="1:7" ht="19" customHeight="1">
      <c r="A312" s="6"/>
      <c r="B312" s="368" t="s">
        <v>207</v>
      </c>
      <c r="C312" s="148" t="s">
        <v>41</v>
      </c>
      <c r="D312" s="150">
        <v>0</v>
      </c>
      <c r="E312" s="146">
        <v>12000</v>
      </c>
      <c r="F312" s="144">
        <f t="shared" si="0"/>
        <v>0</v>
      </c>
      <c r="G312" s="176" t="s">
        <v>263</v>
      </c>
    </row>
    <row r="313" spans="1:7" ht="19" customHeight="1">
      <c r="A313" s="6"/>
      <c r="B313" s="369"/>
      <c r="C313" s="148" t="s">
        <v>171</v>
      </c>
      <c r="D313" s="150">
        <v>0</v>
      </c>
      <c r="E313" s="146">
        <v>4000</v>
      </c>
      <c r="F313" s="144">
        <f t="shared" si="0"/>
        <v>0</v>
      </c>
      <c r="G313" s="176" t="s">
        <v>263</v>
      </c>
    </row>
    <row r="314" spans="1:7" ht="19" customHeight="1">
      <c r="A314" s="6"/>
      <c r="B314" s="369"/>
      <c r="C314" s="148" t="s">
        <v>210</v>
      </c>
      <c r="D314" s="371">
        <v>4000</v>
      </c>
      <c r="E314" s="372"/>
      <c r="F314" s="373"/>
      <c r="G314" s="176"/>
    </row>
    <row r="315" spans="1:7" ht="19" customHeight="1">
      <c r="A315" s="6"/>
      <c r="B315" s="369"/>
      <c r="C315" s="148" t="s">
        <v>209</v>
      </c>
      <c r="D315" s="371">
        <v>2000</v>
      </c>
      <c r="E315" s="372"/>
      <c r="F315" s="373"/>
      <c r="G315" s="176"/>
    </row>
    <row r="316" spans="1:7" ht="19" customHeight="1">
      <c r="A316" s="6"/>
      <c r="B316" s="369"/>
      <c r="C316" s="148" t="s">
        <v>43</v>
      </c>
      <c r="D316" s="150">
        <v>0</v>
      </c>
      <c r="E316" s="146">
        <v>2000</v>
      </c>
      <c r="F316" s="144">
        <f>SUM(D316*E316)</f>
        <v>0</v>
      </c>
      <c r="G316" s="176" t="s">
        <v>263</v>
      </c>
    </row>
    <row r="317" spans="1:7" ht="19" customHeight="1">
      <c r="A317" s="6"/>
      <c r="B317" s="369"/>
      <c r="C317" s="148" t="s">
        <v>172</v>
      </c>
      <c r="D317" s="150">
        <v>0</v>
      </c>
      <c r="E317" s="146">
        <v>3000</v>
      </c>
      <c r="F317" s="144">
        <f t="shared" ref="F317:F319" si="1">SUM(D317*E317)</f>
        <v>0</v>
      </c>
      <c r="G317" s="176" t="s">
        <v>263</v>
      </c>
    </row>
    <row r="318" spans="1:7" ht="19" customHeight="1">
      <c r="A318" s="6"/>
      <c r="B318" s="369"/>
      <c r="C318" s="148" t="s">
        <v>353</v>
      </c>
      <c r="D318" s="150">
        <v>0</v>
      </c>
      <c r="E318" s="146">
        <v>25</v>
      </c>
      <c r="F318" s="144">
        <f t="shared" si="1"/>
        <v>0</v>
      </c>
      <c r="G318" s="176"/>
    </row>
    <row r="319" spans="1:7" ht="19" customHeight="1">
      <c r="A319" s="6"/>
      <c r="B319" s="370"/>
      <c r="C319" s="148" t="s">
        <v>8</v>
      </c>
      <c r="D319" s="150">
        <v>0</v>
      </c>
      <c r="E319" s="146">
        <v>20</v>
      </c>
      <c r="F319" s="144">
        <f t="shared" si="1"/>
        <v>0</v>
      </c>
      <c r="G319" s="176" t="s">
        <v>263</v>
      </c>
    </row>
    <row r="320" spans="1:7" ht="19" customHeight="1">
      <c r="A320" s="6"/>
      <c r="B320" s="374" t="s">
        <v>208</v>
      </c>
      <c r="C320" s="151" t="s">
        <v>42</v>
      </c>
      <c r="D320" s="371">
        <v>6000</v>
      </c>
      <c r="E320" s="372"/>
      <c r="F320" s="373"/>
      <c r="G320" s="365" t="s">
        <v>354</v>
      </c>
    </row>
    <row r="321" spans="1:11" ht="19" customHeight="1">
      <c r="A321" s="6"/>
      <c r="B321" s="375"/>
      <c r="C321" s="151" t="s">
        <v>232</v>
      </c>
      <c r="D321" s="371">
        <v>0</v>
      </c>
      <c r="E321" s="372"/>
      <c r="F321" s="373"/>
      <c r="G321" s="366"/>
    </row>
    <row r="322" spans="1:11" ht="19" customHeight="1">
      <c r="A322" s="6"/>
      <c r="B322" s="375"/>
      <c r="C322" s="151" t="s">
        <v>233</v>
      </c>
      <c r="D322" s="371">
        <v>0</v>
      </c>
      <c r="E322" s="372"/>
      <c r="F322" s="373"/>
      <c r="G322" s="366"/>
    </row>
    <row r="323" spans="1:11" ht="19" customHeight="1">
      <c r="A323" s="6"/>
      <c r="B323" s="376"/>
      <c r="C323" s="152" t="s">
        <v>231</v>
      </c>
      <c r="D323" s="377">
        <v>0</v>
      </c>
      <c r="E323" s="378"/>
      <c r="F323" s="379"/>
      <c r="G323" s="367"/>
    </row>
    <row r="324" spans="1:11" ht="19" customHeight="1">
      <c r="A324" s="6"/>
      <c r="B324" s="374" t="s">
        <v>244</v>
      </c>
      <c r="C324" s="153" t="s">
        <v>234</v>
      </c>
      <c r="D324" s="154">
        <v>0</v>
      </c>
      <c r="E324" s="184">
        <v>3000</v>
      </c>
      <c r="F324" s="155">
        <f>SUM(D324*E324)</f>
        <v>0</v>
      </c>
      <c r="G324" s="177"/>
      <c r="K324" s="34"/>
    </row>
    <row r="325" spans="1:11" ht="19" customHeight="1">
      <c r="A325" s="6"/>
      <c r="B325" s="375"/>
      <c r="C325" s="156" t="s">
        <v>237</v>
      </c>
      <c r="D325" s="157">
        <v>0</v>
      </c>
      <c r="E325" s="185">
        <v>490</v>
      </c>
      <c r="F325" s="155">
        <f t="shared" ref="F325:F326" si="2">SUM(D325*E325)</f>
        <v>0</v>
      </c>
      <c r="G325" s="178" t="s">
        <v>235</v>
      </c>
    </row>
    <row r="326" spans="1:11" ht="19" customHeight="1">
      <c r="A326" s="6"/>
      <c r="B326" s="376"/>
      <c r="C326" s="75" t="s">
        <v>262</v>
      </c>
      <c r="D326" s="158">
        <v>0</v>
      </c>
      <c r="E326" s="186">
        <v>20</v>
      </c>
      <c r="F326" s="146">
        <f t="shared" si="2"/>
        <v>0</v>
      </c>
      <c r="G326" s="179" t="s">
        <v>236</v>
      </c>
    </row>
    <row r="327" spans="1:11" ht="19" customHeight="1">
      <c r="A327" s="6"/>
      <c r="B327" s="374" t="s">
        <v>217</v>
      </c>
      <c r="C327" s="159" t="s">
        <v>221</v>
      </c>
      <c r="D327" s="383" t="s">
        <v>225</v>
      </c>
      <c r="E327" s="384"/>
      <c r="F327" s="385"/>
      <c r="G327" s="180"/>
    </row>
    <row r="328" spans="1:11" ht="19" customHeight="1">
      <c r="A328" s="6"/>
      <c r="B328" s="375"/>
      <c r="C328" s="160" t="s">
        <v>218</v>
      </c>
      <c r="D328" s="383" t="s">
        <v>227</v>
      </c>
      <c r="E328" s="384"/>
      <c r="F328" s="385"/>
      <c r="G328" s="161"/>
    </row>
    <row r="329" spans="1:11" ht="19" customHeight="1">
      <c r="A329" s="6"/>
      <c r="B329" s="375"/>
      <c r="C329" s="160" t="s">
        <v>220</v>
      </c>
      <c r="D329" s="383" t="s">
        <v>228</v>
      </c>
      <c r="E329" s="384"/>
      <c r="F329" s="385"/>
      <c r="G329" s="161"/>
    </row>
    <row r="330" spans="1:11" ht="19" customHeight="1">
      <c r="A330" s="6"/>
      <c r="B330" s="386"/>
      <c r="C330" s="160" t="s">
        <v>219</v>
      </c>
      <c r="D330" s="388" t="s">
        <v>230</v>
      </c>
      <c r="E330" s="389"/>
      <c r="F330" s="390"/>
      <c r="G330" s="161"/>
    </row>
    <row r="331" spans="1:11" ht="19" customHeight="1">
      <c r="A331" s="6"/>
      <c r="B331" s="386"/>
      <c r="C331" s="160" t="s">
        <v>224</v>
      </c>
      <c r="D331" s="383" t="s">
        <v>228</v>
      </c>
      <c r="E331" s="384"/>
      <c r="F331" s="385"/>
      <c r="G331" s="161"/>
    </row>
    <row r="332" spans="1:11" ht="19" customHeight="1">
      <c r="A332" s="6"/>
      <c r="B332" s="386"/>
      <c r="C332" s="160" t="s">
        <v>229</v>
      </c>
      <c r="D332" s="383" t="s">
        <v>228</v>
      </c>
      <c r="E332" s="384"/>
      <c r="F332" s="385"/>
      <c r="G332" s="161"/>
    </row>
    <row r="333" spans="1:11" ht="19" customHeight="1">
      <c r="A333" s="6"/>
      <c r="B333" s="386"/>
      <c r="C333" s="160" t="s">
        <v>223</v>
      </c>
      <c r="D333" s="383" t="s">
        <v>226</v>
      </c>
      <c r="E333" s="384"/>
      <c r="F333" s="385"/>
      <c r="G333" s="161"/>
    </row>
    <row r="334" spans="1:11" ht="19" customHeight="1">
      <c r="A334" s="6"/>
      <c r="B334" s="386"/>
      <c r="C334" s="160" t="s">
        <v>222</v>
      </c>
      <c r="D334" s="383" t="s">
        <v>226</v>
      </c>
      <c r="E334" s="384"/>
      <c r="F334" s="385"/>
      <c r="G334" s="161"/>
    </row>
    <row r="335" spans="1:11" ht="19" customHeight="1">
      <c r="A335" s="6"/>
      <c r="B335" s="386"/>
      <c r="C335" s="160"/>
      <c r="D335" s="380"/>
      <c r="E335" s="381"/>
      <c r="F335" s="382"/>
      <c r="G335" s="161"/>
    </row>
    <row r="336" spans="1:11" ht="19" customHeight="1">
      <c r="A336" s="6"/>
      <c r="B336" s="386"/>
      <c r="C336" s="160"/>
      <c r="D336" s="380"/>
      <c r="E336" s="381"/>
      <c r="F336" s="382"/>
      <c r="G336" s="161"/>
    </row>
    <row r="337" spans="1:9" ht="19" customHeight="1">
      <c r="A337" s="6"/>
      <c r="B337" s="386"/>
      <c r="C337" s="160"/>
      <c r="D337" s="380"/>
      <c r="E337" s="381"/>
      <c r="F337" s="382"/>
      <c r="G337" s="161"/>
    </row>
    <row r="338" spans="1:9" ht="19" customHeight="1">
      <c r="A338" s="6"/>
      <c r="B338" s="386"/>
      <c r="C338" s="160"/>
      <c r="D338" s="380"/>
      <c r="E338" s="381"/>
      <c r="F338" s="382"/>
      <c r="G338" s="161"/>
    </row>
    <row r="339" spans="1:9" ht="19" customHeight="1">
      <c r="A339" s="6"/>
      <c r="B339" s="386"/>
      <c r="C339" s="160"/>
      <c r="D339" s="380"/>
      <c r="E339" s="381"/>
      <c r="F339" s="382"/>
      <c r="G339" s="161"/>
    </row>
    <row r="340" spans="1:9" ht="19" customHeight="1">
      <c r="A340" s="6"/>
      <c r="B340" s="386"/>
      <c r="C340" s="160"/>
      <c r="D340" s="380"/>
      <c r="E340" s="381"/>
      <c r="F340" s="382"/>
      <c r="G340" s="161"/>
    </row>
    <row r="341" spans="1:9" ht="19" customHeight="1">
      <c r="A341" s="6"/>
      <c r="B341" s="386"/>
      <c r="C341" s="160"/>
      <c r="D341" s="380"/>
      <c r="E341" s="381"/>
      <c r="F341" s="382"/>
      <c r="G341" s="161"/>
    </row>
    <row r="342" spans="1:9" ht="19" customHeight="1">
      <c r="A342" s="6"/>
      <c r="B342" s="386"/>
      <c r="C342" s="160"/>
      <c r="D342" s="410">
        <f>SUM(D314:F315)</f>
        <v>6000</v>
      </c>
      <c r="E342" s="411"/>
      <c r="F342" s="412"/>
      <c r="G342" s="161"/>
    </row>
    <row r="343" spans="1:9" ht="15.5" customHeight="1" thickBot="1">
      <c r="A343" s="6"/>
      <c r="B343" s="386"/>
      <c r="C343" s="160"/>
      <c r="D343" s="413">
        <f>SUM(F268:F319)</f>
        <v>0</v>
      </c>
      <c r="E343" s="414"/>
      <c r="F343" s="415"/>
      <c r="G343" s="162"/>
    </row>
    <row r="344" spans="1:9" ht="16.25" customHeight="1">
      <c r="A344" s="6"/>
      <c r="B344" s="386"/>
      <c r="C344" s="163"/>
      <c r="D344" s="416">
        <f>SUM(F324:F326)</f>
        <v>0</v>
      </c>
      <c r="E344" s="417"/>
      <c r="F344" s="418"/>
      <c r="G344" s="164"/>
    </row>
    <row r="345" spans="1:9" ht="16.25" customHeight="1" thickBot="1">
      <c r="A345" s="6"/>
      <c r="B345" s="387"/>
      <c r="C345" s="165"/>
      <c r="D345" s="419">
        <f>SUM(D320:F323)</f>
        <v>6000</v>
      </c>
      <c r="E345" s="420"/>
      <c r="F345" s="421"/>
      <c r="G345" s="166"/>
    </row>
    <row r="346" spans="1:9" ht="19" customHeight="1" thickBot="1">
      <c r="B346" s="403" t="s">
        <v>1</v>
      </c>
      <c r="C346" s="404"/>
      <c r="D346" s="404"/>
      <c r="E346" s="405"/>
      <c r="F346" s="183">
        <f>SUM(F40+F43+F55+F61+F68+F75+F98+F171+F244+F260+F267+D342+D343+D344+D345)</f>
        <v>146540</v>
      </c>
      <c r="G346" s="166"/>
    </row>
    <row r="347" spans="1:9" s="406" customFormat="1" ht="17" customHeight="1" thickBot="1"/>
    <row r="348" spans="1:9" ht="16" customHeight="1">
      <c r="A348" s="6"/>
      <c r="B348" s="407"/>
      <c r="C348" s="408"/>
      <c r="D348" s="408"/>
      <c r="E348" s="408"/>
      <c r="F348" s="408"/>
      <c r="G348" s="409"/>
      <c r="H348" s="4"/>
      <c r="I348" s="4"/>
    </row>
    <row r="349" spans="1:9" ht="20" customHeight="1">
      <c r="B349" s="396" t="s">
        <v>212</v>
      </c>
      <c r="C349" s="397"/>
      <c r="D349" s="397"/>
      <c r="E349" s="397"/>
      <c r="F349" s="397"/>
      <c r="G349" s="398"/>
      <c r="H349" s="38"/>
      <c r="I349" s="38"/>
    </row>
    <row r="350" spans="1:9" ht="20" customHeight="1">
      <c r="A350" s="6"/>
      <c r="B350" s="396" t="s">
        <v>213</v>
      </c>
      <c r="C350" s="397"/>
      <c r="D350" s="397"/>
      <c r="E350" s="397"/>
      <c r="F350" s="397"/>
      <c r="G350" s="398"/>
      <c r="H350" s="38"/>
      <c r="I350" s="38"/>
    </row>
    <row r="351" spans="1:9" ht="20" customHeight="1">
      <c r="A351" s="6"/>
      <c r="B351" s="396" t="s">
        <v>214</v>
      </c>
      <c r="C351" s="397"/>
      <c r="D351" s="397"/>
      <c r="E351" s="397"/>
      <c r="F351" s="397"/>
      <c r="G351" s="398"/>
      <c r="H351" s="38"/>
      <c r="I351" s="38"/>
    </row>
    <row r="352" spans="1:9" ht="20" customHeight="1">
      <c r="A352" s="6"/>
      <c r="B352" s="396" t="s">
        <v>211</v>
      </c>
      <c r="C352" s="397"/>
      <c r="D352" s="397"/>
      <c r="E352" s="397"/>
      <c r="F352" s="397"/>
      <c r="G352" s="398"/>
      <c r="H352" s="38"/>
      <c r="I352" s="38"/>
    </row>
    <row r="353" spans="1:9" ht="20" customHeight="1">
      <c r="A353" s="6"/>
      <c r="B353" s="396" t="s">
        <v>215</v>
      </c>
      <c r="C353" s="397"/>
      <c r="D353" s="397"/>
      <c r="E353" s="397"/>
      <c r="F353" s="397"/>
      <c r="G353" s="398"/>
      <c r="H353" s="38"/>
      <c r="I353" s="38"/>
    </row>
    <row r="354" spans="1:9" ht="20" customHeight="1">
      <c r="A354" s="6"/>
      <c r="B354" s="399" t="s">
        <v>216</v>
      </c>
      <c r="C354" s="400"/>
      <c r="D354" s="400"/>
      <c r="E354" s="400"/>
      <c r="F354" s="400"/>
      <c r="G354" s="401"/>
      <c r="H354" s="4"/>
      <c r="I354" s="4"/>
    </row>
    <row r="355" spans="1:9" ht="20" customHeight="1">
      <c r="A355" s="6"/>
      <c r="B355" s="396" t="s">
        <v>355</v>
      </c>
      <c r="C355" s="397"/>
      <c r="D355" s="397"/>
      <c r="E355" s="397"/>
      <c r="F355" s="397"/>
      <c r="G355" s="398"/>
      <c r="H355" s="38"/>
      <c r="I355" s="38"/>
    </row>
    <row r="356" spans="1:9" ht="20" customHeight="1">
      <c r="A356" s="6"/>
      <c r="B356" s="396" t="s">
        <v>356</v>
      </c>
      <c r="C356" s="397"/>
      <c r="D356" s="397"/>
      <c r="E356" s="397"/>
      <c r="F356" s="397"/>
      <c r="G356" s="398"/>
      <c r="H356" s="38"/>
      <c r="I356" s="38"/>
    </row>
    <row r="357" spans="1:9" ht="20" customHeight="1">
      <c r="A357" s="6"/>
      <c r="B357" s="402" t="s">
        <v>357</v>
      </c>
      <c r="C357" s="397"/>
      <c r="D357" s="397"/>
      <c r="E357" s="397"/>
      <c r="F357" s="397"/>
      <c r="G357" s="398"/>
      <c r="H357" s="38"/>
      <c r="I357" s="38"/>
    </row>
    <row r="358" spans="1:9" ht="20" customHeight="1" thickBot="1">
      <c r="A358" s="6"/>
      <c r="B358" s="391"/>
      <c r="C358" s="392"/>
      <c r="D358" s="392"/>
      <c r="E358" s="392"/>
      <c r="F358" s="392"/>
      <c r="G358" s="393"/>
      <c r="H358" s="4"/>
      <c r="I358" s="4"/>
    </row>
  </sheetData>
  <sheetProtection selectLockedCells="1" selectUnlockedCells="1"/>
  <mergeCells count="157">
    <mergeCell ref="B358:G358"/>
    <mergeCell ref="B3:G3"/>
    <mergeCell ref="B352:G352"/>
    <mergeCell ref="B353:G353"/>
    <mergeCell ref="B354:G354"/>
    <mergeCell ref="B355:G355"/>
    <mergeCell ref="B356:G356"/>
    <mergeCell ref="B357:G357"/>
    <mergeCell ref="B346:E346"/>
    <mergeCell ref="A347:XFD347"/>
    <mergeCell ref="B348:G348"/>
    <mergeCell ref="B349:G349"/>
    <mergeCell ref="B350:G350"/>
    <mergeCell ref="B351:G351"/>
    <mergeCell ref="D340:F340"/>
    <mergeCell ref="D341:F341"/>
    <mergeCell ref="D342:F342"/>
    <mergeCell ref="D343:F343"/>
    <mergeCell ref="D344:F344"/>
    <mergeCell ref="D345:F345"/>
    <mergeCell ref="D334:F334"/>
    <mergeCell ref="D335:F335"/>
    <mergeCell ref="D336:F336"/>
    <mergeCell ref="D337:F337"/>
    <mergeCell ref="D338:F338"/>
    <mergeCell ref="D339:F339"/>
    <mergeCell ref="B324:B326"/>
    <mergeCell ref="B327:B329"/>
    <mergeCell ref="D327:F327"/>
    <mergeCell ref="D328:F328"/>
    <mergeCell ref="D329:F329"/>
    <mergeCell ref="B330:B345"/>
    <mergeCell ref="D330:F330"/>
    <mergeCell ref="D331:F331"/>
    <mergeCell ref="D332:F332"/>
    <mergeCell ref="D333:F333"/>
    <mergeCell ref="B312:B319"/>
    <mergeCell ref="D314:F314"/>
    <mergeCell ref="D315:F315"/>
    <mergeCell ref="B320:B323"/>
    <mergeCell ref="D320:F320"/>
    <mergeCell ref="G320:G323"/>
    <mergeCell ref="D321:F321"/>
    <mergeCell ref="D322:F322"/>
    <mergeCell ref="D323:F323"/>
    <mergeCell ref="B261:B267"/>
    <mergeCell ref="C261:G261"/>
    <mergeCell ref="E262:G266"/>
    <mergeCell ref="B268:B269"/>
    <mergeCell ref="G268:G311"/>
    <mergeCell ref="B270:B284"/>
    <mergeCell ref="B285:B290"/>
    <mergeCell ref="B291:B293"/>
    <mergeCell ref="B294:B304"/>
    <mergeCell ref="B305:B311"/>
    <mergeCell ref="C236:G236"/>
    <mergeCell ref="E237:G243"/>
    <mergeCell ref="B245:B260"/>
    <mergeCell ref="C245:G245"/>
    <mergeCell ref="E246:G254"/>
    <mergeCell ref="C255:G255"/>
    <mergeCell ref="E256:G259"/>
    <mergeCell ref="C196:G196"/>
    <mergeCell ref="E197:G202"/>
    <mergeCell ref="C203:G203"/>
    <mergeCell ref="E204:G221"/>
    <mergeCell ref="C222:G222"/>
    <mergeCell ref="E223:G235"/>
    <mergeCell ref="E164:G170"/>
    <mergeCell ref="B172:B191"/>
    <mergeCell ref="C172:G172"/>
    <mergeCell ref="E173:G187"/>
    <mergeCell ref="C188:G188"/>
    <mergeCell ref="E189:G195"/>
    <mergeCell ref="E124:G129"/>
    <mergeCell ref="C130:G130"/>
    <mergeCell ref="E131:G148"/>
    <mergeCell ref="C149:G149"/>
    <mergeCell ref="E150:G162"/>
    <mergeCell ref="C163:G163"/>
    <mergeCell ref="B99:B115"/>
    <mergeCell ref="C99:G99"/>
    <mergeCell ref="E100:G114"/>
    <mergeCell ref="C115:G115"/>
    <mergeCell ref="E116:G122"/>
    <mergeCell ref="C123:G123"/>
    <mergeCell ref="B76:B98"/>
    <mergeCell ref="C76:G76"/>
    <mergeCell ref="E77:G82"/>
    <mergeCell ref="C83:G83"/>
    <mergeCell ref="E84:G89"/>
    <mergeCell ref="C90:G90"/>
    <mergeCell ref="E91:G97"/>
    <mergeCell ref="B62:B68"/>
    <mergeCell ref="C62:G62"/>
    <mergeCell ref="E63:G67"/>
    <mergeCell ref="C65:D65"/>
    <mergeCell ref="B69:B75"/>
    <mergeCell ref="C69:G69"/>
    <mergeCell ref="E70:G74"/>
    <mergeCell ref="C72:D72"/>
    <mergeCell ref="B44:B55"/>
    <mergeCell ref="C44:G44"/>
    <mergeCell ref="E45:G54"/>
    <mergeCell ref="B56:B61"/>
    <mergeCell ref="C56:G56"/>
    <mergeCell ref="E57:G60"/>
    <mergeCell ref="B33:G35"/>
    <mergeCell ref="B36:G36"/>
    <mergeCell ref="B38:B40"/>
    <mergeCell ref="E38:G39"/>
    <mergeCell ref="B41:B43"/>
    <mergeCell ref="E41:G42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15:G15"/>
    <mergeCell ref="C16:G16"/>
    <mergeCell ref="C17:G17"/>
    <mergeCell ref="C18:G18"/>
    <mergeCell ref="C19:G19"/>
    <mergeCell ref="C20:G20"/>
    <mergeCell ref="D11:E11"/>
    <mergeCell ref="F11:G11"/>
    <mergeCell ref="D12:E12"/>
    <mergeCell ref="F12:G12"/>
    <mergeCell ref="D13:E13"/>
    <mergeCell ref="F13:G13"/>
    <mergeCell ref="D8:E8"/>
    <mergeCell ref="F8:G8"/>
    <mergeCell ref="I8:K8"/>
    <mergeCell ref="D9:E9"/>
    <mergeCell ref="F9:G9"/>
    <mergeCell ref="D10:E10"/>
    <mergeCell ref="F10:G10"/>
    <mergeCell ref="D6:E6"/>
    <mergeCell ref="F6:G6"/>
    <mergeCell ref="I6:K6"/>
    <mergeCell ref="D7:E7"/>
    <mergeCell ref="F7:G7"/>
    <mergeCell ref="I7:K7"/>
    <mergeCell ref="B2:G2"/>
    <mergeCell ref="D4:E4"/>
    <mergeCell ref="F4:G4"/>
    <mergeCell ref="I4:K4"/>
    <mergeCell ref="D5:E5"/>
    <mergeCell ref="F5:G5"/>
    <mergeCell ref="I5:K5"/>
  </mergeCell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2FC9-A881-9C45-8C0E-84306AD6DA0C}">
  <dimension ref="A1:K358"/>
  <sheetViews>
    <sheetView workbookViewId="0">
      <selection activeCell="D4" sqref="D4:E4"/>
    </sheetView>
  </sheetViews>
  <sheetFormatPr baseColWidth="10" defaultColWidth="10.83203125" defaultRowHeight="15"/>
  <cols>
    <col min="1" max="1" width="6" style="1" customWidth="1"/>
    <col min="2" max="2" width="26" style="3" customWidth="1"/>
    <col min="3" max="3" width="59.83203125" style="1" customWidth="1"/>
    <col min="4" max="4" width="7.1640625" style="4" customWidth="1"/>
    <col min="5" max="5" width="15.83203125" style="4" customWidth="1"/>
    <col min="6" max="6" width="21.1640625" style="5" customWidth="1"/>
    <col min="7" max="7" width="35" style="4" customWidth="1"/>
    <col min="8" max="16384" width="10.83203125" style="1"/>
  </cols>
  <sheetData>
    <row r="1" spans="1:11" ht="16" thickBot="1"/>
    <row r="2" spans="1:11" ht="200" customHeight="1" thickBot="1">
      <c r="A2" s="2"/>
      <c r="B2" s="208" t="s">
        <v>335</v>
      </c>
      <c r="C2" s="209"/>
      <c r="D2" s="209"/>
      <c r="E2" s="209"/>
      <c r="F2" s="209"/>
      <c r="G2" s="210"/>
    </row>
    <row r="3" spans="1:11" ht="30" customHeight="1" thickBot="1">
      <c r="A3" s="2"/>
      <c r="B3" s="394" t="s">
        <v>339</v>
      </c>
      <c r="C3" s="394"/>
      <c r="D3" s="394"/>
      <c r="E3" s="394"/>
      <c r="F3" s="394"/>
      <c r="G3" s="395"/>
    </row>
    <row r="4" spans="1:11" ht="25" customHeight="1" thickBot="1">
      <c r="A4" s="6"/>
      <c r="B4" s="27" t="s">
        <v>248</v>
      </c>
      <c r="C4" s="28" t="s">
        <v>249</v>
      </c>
      <c r="D4" s="211" t="s">
        <v>358</v>
      </c>
      <c r="E4" s="212"/>
      <c r="F4" s="211" t="s">
        <v>298</v>
      </c>
      <c r="G4" s="213"/>
      <c r="I4" s="203"/>
      <c r="J4" s="203"/>
      <c r="K4" s="203"/>
    </row>
    <row r="5" spans="1:11" ht="19" customHeight="1">
      <c r="B5" s="18" t="s">
        <v>112</v>
      </c>
      <c r="C5" s="23" t="s">
        <v>178</v>
      </c>
      <c r="D5" s="214">
        <v>777777777</v>
      </c>
      <c r="E5" s="215"/>
      <c r="F5" s="216"/>
      <c r="G5" s="217"/>
      <c r="I5" s="203"/>
      <c r="J5" s="203"/>
      <c r="K5" s="203"/>
    </row>
    <row r="6" spans="1:11" ht="19" customHeight="1">
      <c r="A6" s="6"/>
      <c r="B6" s="19" t="s">
        <v>109</v>
      </c>
      <c r="C6" s="24">
        <v>45292</v>
      </c>
      <c r="D6" s="199"/>
      <c r="E6" s="200"/>
      <c r="F6" s="201"/>
      <c r="G6" s="202"/>
      <c r="I6" s="203"/>
      <c r="J6" s="203"/>
      <c r="K6" s="203"/>
    </row>
    <row r="7" spans="1:11" ht="19" customHeight="1">
      <c r="A7" s="6"/>
      <c r="B7" s="20" t="s">
        <v>110</v>
      </c>
      <c r="C7" s="25" t="s">
        <v>179</v>
      </c>
      <c r="D7" s="204">
        <v>777111111</v>
      </c>
      <c r="E7" s="205"/>
      <c r="F7" s="206"/>
      <c r="G7" s="207"/>
      <c r="I7" s="203"/>
      <c r="J7" s="203"/>
      <c r="K7" s="203"/>
    </row>
    <row r="8" spans="1:11" ht="19" customHeight="1">
      <c r="A8" s="2"/>
      <c r="B8" s="20" t="s">
        <v>0</v>
      </c>
      <c r="C8" s="25" t="s">
        <v>179</v>
      </c>
      <c r="D8" s="218"/>
      <c r="E8" s="224"/>
      <c r="F8" s="218"/>
      <c r="G8" s="219"/>
      <c r="I8" s="203"/>
      <c r="J8" s="203"/>
      <c r="K8" s="203"/>
    </row>
    <row r="9" spans="1:11" ht="19" customHeight="1">
      <c r="A9" s="2"/>
      <c r="B9" s="21" t="s">
        <v>247</v>
      </c>
      <c r="C9" s="25">
        <v>62</v>
      </c>
      <c r="D9" s="218"/>
      <c r="E9" s="224"/>
      <c r="F9" s="218" t="s">
        <v>201</v>
      </c>
      <c r="G9" s="219"/>
    </row>
    <row r="10" spans="1:11" ht="19" customHeight="1">
      <c r="A10" s="2"/>
      <c r="B10" s="20" t="s">
        <v>111</v>
      </c>
      <c r="C10" s="25">
        <v>62</v>
      </c>
      <c r="D10" s="218"/>
      <c r="E10" s="224"/>
      <c r="F10" s="218"/>
      <c r="G10" s="219"/>
    </row>
    <row r="11" spans="1:11" ht="19" customHeight="1">
      <c r="A11" s="2"/>
      <c r="B11" s="20" t="s">
        <v>113</v>
      </c>
      <c r="C11" s="25" t="s">
        <v>180</v>
      </c>
      <c r="D11" s="204">
        <v>777222222</v>
      </c>
      <c r="E11" s="205"/>
      <c r="F11" s="218"/>
      <c r="G11" s="219"/>
    </row>
    <row r="12" spans="1:11" ht="19" customHeight="1">
      <c r="A12" s="2"/>
      <c r="B12" s="20" t="s">
        <v>114</v>
      </c>
      <c r="C12" s="25" t="s">
        <v>181</v>
      </c>
      <c r="D12" s="204">
        <v>777333333</v>
      </c>
      <c r="E12" s="205"/>
      <c r="F12" s="218"/>
      <c r="G12" s="219"/>
    </row>
    <row r="13" spans="1:11" ht="19" customHeight="1" thickBot="1">
      <c r="A13" s="2"/>
      <c r="B13" s="22" t="s">
        <v>115</v>
      </c>
      <c r="C13" s="26" t="s">
        <v>182</v>
      </c>
      <c r="D13" s="220">
        <v>777444444</v>
      </c>
      <c r="E13" s="221"/>
      <c r="F13" s="222"/>
      <c r="G13" s="223"/>
    </row>
    <row r="14" spans="1:11" ht="19" customHeight="1" thickBot="1">
      <c r="A14" s="2"/>
      <c r="B14" s="29" t="s">
        <v>169</v>
      </c>
      <c r="C14" s="30" t="s">
        <v>173</v>
      </c>
      <c r="D14" s="31"/>
      <c r="E14" s="31"/>
      <c r="F14" s="31"/>
      <c r="G14" s="32"/>
    </row>
    <row r="15" spans="1:11" ht="19" customHeight="1">
      <c r="A15" s="2"/>
      <c r="B15" s="167">
        <v>0.45833333333333331</v>
      </c>
      <c r="C15" s="229" t="s">
        <v>336</v>
      </c>
      <c r="D15" s="230"/>
      <c r="E15" s="230"/>
      <c r="F15" s="230"/>
      <c r="G15" s="231"/>
    </row>
    <row r="16" spans="1:11" ht="19" customHeight="1">
      <c r="A16" s="2"/>
      <c r="B16" s="168">
        <v>0.47222222222222227</v>
      </c>
      <c r="C16" s="225" t="s">
        <v>183</v>
      </c>
      <c r="D16" s="226"/>
      <c r="E16" s="226"/>
      <c r="F16" s="226"/>
      <c r="G16" s="228"/>
    </row>
    <row r="17" spans="1:8" ht="19" customHeight="1">
      <c r="A17" s="2"/>
      <c r="B17" s="169">
        <v>0.4861111111111111</v>
      </c>
      <c r="C17" s="232" t="s">
        <v>185</v>
      </c>
      <c r="D17" s="233"/>
      <c r="E17" s="233"/>
      <c r="F17" s="233"/>
      <c r="G17" s="234"/>
    </row>
    <row r="18" spans="1:8" ht="19" customHeight="1">
      <c r="A18" s="2"/>
      <c r="B18" s="170">
        <v>0.5</v>
      </c>
      <c r="C18" s="235" t="s">
        <v>405</v>
      </c>
      <c r="D18" s="236"/>
      <c r="E18" s="236"/>
      <c r="F18" s="236"/>
      <c r="G18" s="237"/>
    </row>
    <row r="19" spans="1:8" ht="19" customHeight="1">
      <c r="A19" s="2"/>
      <c r="B19" s="171">
        <v>0.54166666666666663</v>
      </c>
      <c r="C19" s="225" t="s">
        <v>186</v>
      </c>
      <c r="D19" s="226"/>
      <c r="E19" s="226"/>
      <c r="F19" s="226"/>
      <c r="G19" s="228"/>
    </row>
    <row r="20" spans="1:8" ht="19" customHeight="1">
      <c r="A20" s="2"/>
      <c r="B20" s="171">
        <v>0.60416666666666663</v>
      </c>
      <c r="C20" s="238" t="s">
        <v>187</v>
      </c>
      <c r="D20" s="239"/>
      <c r="E20" s="239"/>
      <c r="F20" s="239"/>
      <c r="G20" s="240"/>
      <c r="H20" s="9"/>
    </row>
    <row r="21" spans="1:8" ht="19" customHeight="1">
      <c r="A21" s="2"/>
      <c r="B21" s="171">
        <v>0.64583333333333337</v>
      </c>
      <c r="C21" s="225" t="s">
        <v>189</v>
      </c>
      <c r="D21" s="226"/>
      <c r="E21" s="226"/>
      <c r="F21" s="226"/>
      <c r="G21" s="227"/>
    </row>
    <row r="22" spans="1:8" ht="19" customHeight="1">
      <c r="A22" s="2"/>
      <c r="B22" s="171">
        <v>0.70833333333333337</v>
      </c>
      <c r="C22" s="225" t="s">
        <v>190</v>
      </c>
      <c r="D22" s="226"/>
      <c r="E22" s="226"/>
      <c r="F22" s="226"/>
      <c r="G22" s="228"/>
    </row>
    <row r="23" spans="1:8" ht="19" customHeight="1">
      <c r="A23" s="2"/>
      <c r="B23" s="171">
        <v>0.75</v>
      </c>
      <c r="C23" s="225" t="s">
        <v>191</v>
      </c>
      <c r="D23" s="226"/>
      <c r="E23" s="226"/>
      <c r="F23" s="226"/>
      <c r="G23" s="228"/>
    </row>
    <row r="24" spans="1:8" ht="19" customHeight="1">
      <c r="A24" s="2"/>
      <c r="B24" s="171">
        <v>0.79166666666666663</v>
      </c>
      <c r="C24" s="225" t="s">
        <v>192</v>
      </c>
      <c r="D24" s="226"/>
      <c r="E24" s="226"/>
      <c r="F24" s="226"/>
      <c r="G24" s="228"/>
    </row>
    <row r="25" spans="1:8" ht="19" customHeight="1">
      <c r="A25" s="2"/>
      <c r="B25" s="171">
        <v>0.80555555555555547</v>
      </c>
      <c r="C25" s="225" t="s">
        <v>193</v>
      </c>
      <c r="D25" s="226"/>
      <c r="E25" s="226"/>
      <c r="F25" s="226"/>
      <c r="G25" s="228"/>
    </row>
    <row r="26" spans="1:8" ht="19" customHeight="1">
      <c r="A26" s="2"/>
      <c r="B26" s="171"/>
      <c r="C26" s="225"/>
      <c r="D26" s="226"/>
      <c r="E26" s="226"/>
      <c r="F26" s="226"/>
      <c r="G26" s="228"/>
    </row>
    <row r="27" spans="1:8" ht="19" customHeight="1">
      <c r="A27" s="2"/>
      <c r="B27" s="172"/>
      <c r="C27" s="225"/>
      <c r="D27" s="226"/>
      <c r="E27" s="226"/>
      <c r="F27" s="226"/>
      <c r="G27" s="228"/>
    </row>
    <row r="28" spans="1:8" ht="19" customHeight="1" thickBot="1">
      <c r="A28" s="2"/>
      <c r="B28" s="172"/>
      <c r="C28" s="259"/>
      <c r="D28" s="260"/>
      <c r="E28" s="260"/>
      <c r="F28" s="260"/>
      <c r="G28" s="261"/>
    </row>
    <row r="29" spans="1:8" s="8" customFormat="1" ht="19" customHeight="1" thickBot="1">
      <c r="A29" s="7"/>
      <c r="B29" s="33" t="s">
        <v>116</v>
      </c>
      <c r="C29" s="262"/>
      <c r="D29" s="263"/>
      <c r="E29" s="263"/>
      <c r="F29" s="263"/>
      <c r="G29" s="264"/>
    </row>
    <row r="30" spans="1:8" ht="19" customHeight="1">
      <c r="B30" s="173" t="s">
        <v>250</v>
      </c>
      <c r="C30" s="265" t="s">
        <v>337</v>
      </c>
      <c r="D30" s="266"/>
      <c r="E30" s="266"/>
      <c r="F30" s="266"/>
      <c r="G30" s="267"/>
    </row>
    <row r="31" spans="1:8" ht="19" customHeight="1">
      <c r="B31" s="174" t="s">
        <v>246</v>
      </c>
      <c r="C31" s="268" t="s">
        <v>338</v>
      </c>
      <c r="D31" s="269"/>
      <c r="E31" s="269"/>
      <c r="F31" s="269"/>
      <c r="G31" s="270"/>
    </row>
    <row r="32" spans="1:8" ht="19" customHeight="1" thickBot="1">
      <c r="B32" s="175" t="s">
        <v>251</v>
      </c>
      <c r="C32" s="271" t="s">
        <v>337</v>
      </c>
      <c r="D32" s="272"/>
      <c r="E32" s="272"/>
      <c r="F32" s="272"/>
      <c r="G32" s="273"/>
    </row>
    <row r="33" spans="1:9">
      <c r="B33" s="241"/>
      <c r="C33" s="241"/>
      <c r="D33" s="241"/>
      <c r="E33" s="241"/>
      <c r="F33" s="241"/>
      <c r="G33" s="241"/>
    </row>
    <row r="34" spans="1:9">
      <c r="B34" s="242"/>
      <c r="C34" s="242"/>
      <c r="D34" s="242"/>
      <c r="E34" s="242"/>
      <c r="F34" s="242"/>
      <c r="G34" s="242"/>
    </row>
    <row r="35" spans="1:9">
      <c r="B35" s="242"/>
      <c r="C35" s="242"/>
      <c r="D35" s="242"/>
      <c r="E35" s="242"/>
      <c r="F35" s="242"/>
      <c r="G35" s="242"/>
      <c r="I35" s="17"/>
    </row>
    <row r="36" spans="1:9" ht="35" customHeight="1" thickBot="1">
      <c r="B36" s="243"/>
      <c r="C36" s="243"/>
      <c r="D36" s="243"/>
      <c r="E36" s="243"/>
      <c r="F36" s="243"/>
      <c r="G36" s="243"/>
    </row>
    <row r="37" spans="1:9" ht="20" customHeight="1" thickBot="1">
      <c r="A37" s="2"/>
      <c r="B37" s="44" t="s">
        <v>174</v>
      </c>
      <c r="C37" s="45" t="s">
        <v>175</v>
      </c>
      <c r="D37" s="46" t="s">
        <v>176</v>
      </c>
      <c r="E37" s="47" t="s">
        <v>254</v>
      </c>
      <c r="F37" s="47" t="s">
        <v>177</v>
      </c>
      <c r="G37" s="48" t="s">
        <v>255</v>
      </c>
    </row>
    <row r="38" spans="1:9" ht="19" customHeight="1">
      <c r="A38" s="2"/>
      <c r="B38" s="244" t="s">
        <v>296</v>
      </c>
      <c r="C38" s="187" t="s">
        <v>258</v>
      </c>
      <c r="D38" s="50">
        <v>0</v>
      </c>
      <c r="E38" s="247" t="s">
        <v>359</v>
      </c>
      <c r="F38" s="248"/>
      <c r="G38" s="249"/>
      <c r="H38" s="10"/>
    </row>
    <row r="39" spans="1:9" ht="19" customHeight="1">
      <c r="A39" s="6"/>
      <c r="B39" s="245"/>
      <c r="C39" s="188" t="s">
        <v>259</v>
      </c>
      <c r="D39" s="52">
        <v>0</v>
      </c>
      <c r="E39" s="250"/>
      <c r="F39" s="251"/>
      <c r="G39" s="252"/>
      <c r="H39" s="10"/>
    </row>
    <row r="40" spans="1:9" ht="19" customHeight="1">
      <c r="A40" s="6"/>
      <c r="B40" s="246"/>
      <c r="C40" s="53" t="s">
        <v>300</v>
      </c>
      <c r="D40" s="54">
        <v>0</v>
      </c>
      <c r="E40" s="55">
        <v>500</v>
      </c>
      <c r="F40" s="55">
        <f>SUM(D40*E40)</f>
        <v>0</v>
      </c>
      <c r="G40" s="56"/>
      <c r="H40" s="10"/>
      <c r="I40" s="11"/>
    </row>
    <row r="41" spans="1:9" ht="19" customHeight="1">
      <c r="A41" s="6"/>
      <c r="B41" s="253" t="s">
        <v>287</v>
      </c>
      <c r="C41" s="189" t="s">
        <v>258</v>
      </c>
      <c r="D41" s="58">
        <v>0</v>
      </c>
      <c r="E41" s="256" t="s">
        <v>360</v>
      </c>
      <c r="F41" s="257"/>
      <c r="G41" s="258"/>
      <c r="H41" s="10"/>
      <c r="I41" s="11"/>
    </row>
    <row r="42" spans="1:9" ht="19" customHeight="1">
      <c r="A42" s="6"/>
      <c r="B42" s="254"/>
      <c r="C42" s="190" t="s">
        <v>260</v>
      </c>
      <c r="D42" s="60">
        <v>0</v>
      </c>
      <c r="E42" s="250"/>
      <c r="F42" s="251"/>
      <c r="G42" s="252"/>
      <c r="H42" s="10"/>
    </row>
    <row r="43" spans="1:9" ht="19" customHeight="1">
      <c r="A43" s="6"/>
      <c r="B43" s="255"/>
      <c r="C43" s="53" t="s">
        <v>301</v>
      </c>
      <c r="D43" s="54">
        <v>0</v>
      </c>
      <c r="E43" s="61">
        <v>500</v>
      </c>
      <c r="F43" s="61">
        <f>SUM(D43*E43)</f>
        <v>0</v>
      </c>
      <c r="G43" s="62"/>
      <c r="H43" s="10"/>
    </row>
    <row r="44" spans="1:9" ht="19" customHeight="1">
      <c r="A44" s="12"/>
      <c r="B44" s="253" t="s">
        <v>288</v>
      </c>
      <c r="C44" s="290" t="s">
        <v>286</v>
      </c>
      <c r="D44" s="291"/>
      <c r="E44" s="291"/>
      <c r="F44" s="291"/>
      <c r="G44" s="292"/>
      <c r="H44" s="10"/>
      <c r="I44" s="11"/>
    </row>
    <row r="45" spans="1:9" ht="19" customHeight="1">
      <c r="A45" s="12"/>
      <c r="B45" s="254"/>
      <c r="C45" s="63" t="s">
        <v>52</v>
      </c>
      <c r="D45" s="64"/>
      <c r="E45" s="293" t="s">
        <v>402</v>
      </c>
      <c r="F45" s="277"/>
      <c r="G45" s="278"/>
      <c r="H45" s="10"/>
    </row>
    <row r="46" spans="1:9" ht="19" customHeight="1">
      <c r="A46" s="12"/>
      <c r="B46" s="254"/>
      <c r="C46" s="65" t="s">
        <v>53</v>
      </c>
      <c r="D46" s="64"/>
      <c r="E46" s="294"/>
      <c r="F46" s="279"/>
      <c r="G46" s="280"/>
      <c r="H46" s="10"/>
    </row>
    <row r="47" spans="1:9" ht="19" customHeight="1">
      <c r="A47" s="12"/>
      <c r="B47" s="254"/>
      <c r="C47" s="66" t="s">
        <v>54</v>
      </c>
      <c r="D47" s="64"/>
      <c r="E47" s="294"/>
      <c r="F47" s="279"/>
      <c r="G47" s="280"/>
      <c r="H47" s="10"/>
    </row>
    <row r="48" spans="1:9" ht="19" customHeight="1">
      <c r="A48" s="12"/>
      <c r="B48" s="254"/>
      <c r="C48" s="67" t="s">
        <v>245</v>
      </c>
      <c r="D48" s="64"/>
      <c r="E48" s="294"/>
      <c r="F48" s="279"/>
      <c r="G48" s="280"/>
      <c r="H48" s="10"/>
    </row>
    <row r="49" spans="1:9" ht="19" customHeight="1">
      <c r="A49" s="12"/>
      <c r="B49" s="254"/>
      <c r="C49" s="67" t="s">
        <v>56</v>
      </c>
      <c r="D49" s="64"/>
      <c r="E49" s="294"/>
      <c r="F49" s="279"/>
      <c r="G49" s="280"/>
      <c r="H49" s="10"/>
    </row>
    <row r="50" spans="1:9" ht="19" customHeight="1">
      <c r="A50" s="12"/>
      <c r="B50" s="254"/>
      <c r="C50" s="67" t="s">
        <v>55</v>
      </c>
      <c r="D50" s="64"/>
      <c r="E50" s="294"/>
      <c r="F50" s="279"/>
      <c r="G50" s="280"/>
      <c r="H50" s="10"/>
    </row>
    <row r="51" spans="1:9" ht="19" customHeight="1">
      <c r="A51" s="12"/>
      <c r="B51" s="254"/>
      <c r="C51" s="68" t="s">
        <v>299</v>
      </c>
      <c r="D51" s="64"/>
      <c r="E51" s="294"/>
      <c r="F51" s="279"/>
      <c r="G51" s="280"/>
      <c r="H51" s="10"/>
    </row>
    <row r="52" spans="1:9" ht="19" customHeight="1">
      <c r="A52" s="12"/>
      <c r="B52" s="254"/>
      <c r="C52" s="66" t="s">
        <v>57</v>
      </c>
      <c r="D52" s="64"/>
      <c r="E52" s="294"/>
      <c r="F52" s="279"/>
      <c r="G52" s="280"/>
      <c r="H52" s="10"/>
    </row>
    <row r="53" spans="1:9" ht="19" customHeight="1">
      <c r="A53" s="12"/>
      <c r="B53" s="254"/>
      <c r="C53" s="69" t="s">
        <v>257</v>
      </c>
      <c r="D53" s="64"/>
      <c r="E53" s="294"/>
      <c r="F53" s="279"/>
      <c r="G53" s="280"/>
      <c r="H53" s="10"/>
    </row>
    <row r="54" spans="1:9" ht="19" customHeight="1">
      <c r="A54" s="12"/>
      <c r="B54" s="254"/>
      <c r="C54" s="69" t="s">
        <v>117</v>
      </c>
      <c r="D54" s="70"/>
      <c r="E54" s="295"/>
      <c r="F54" s="281"/>
      <c r="G54" s="282"/>
      <c r="H54" s="10"/>
    </row>
    <row r="55" spans="1:9" ht="19" customHeight="1">
      <c r="A55" s="6"/>
      <c r="B55" s="255"/>
      <c r="C55" s="71" t="s">
        <v>365</v>
      </c>
      <c r="D55" s="72">
        <v>0</v>
      </c>
      <c r="E55" s="73">
        <v>120</v>
      </c>
      <c r="F55" s="73">
        <f>SUM(D55*E55)</f>
        <v>0</v>
      </c>
      <c r="G55" s="74"/>
      <c r="H55" s="10"/>
    </row>
    <row r="56" spans="1:9" ht="19" customHeight="1">
      <c r="A56" s="12"/>
      <c r="B56" s="253" t="s">
        <v>297</v>
      </c>
      <c r="C56" s="296" t="s">
        <v>285</v>
      </c>
      <c r="D56" s="297"/>
      <c r="E56" s="297"/>
      <c r="F56" s="297"/>
      <c r="G56" s="298"/>
      <c r="H56" s="10"/>
      <c r="I56" s="11"/>
    </row>
    <row r="57" spans="1:9" ht="19" customHeight="1">
      <c r="A57" s="12"/>
      <c r="B57" s="254"/>
      <c r="C57" s="75" t="s">
        <v>302</v>
      </c>
      <c r="D57" s="76"/>
      <c r="E57" s="293" t="s">
        <v>323</v>
      </c>
      <c r="F57" s="277"/>
      <c r="G57" s="278"/>
      <c r="H57" s="10"/>
    </row>
    <row r="58" spans="1:9" ht="19" customHeight="1">
      <c r="A58" s="12"/>
      <c r="B58" s="254"/>
      <c r="C58" s="65" t="s">
        <v>58</v>
      </c>
      <c r="D58" s="64"/>
      <c r="E58" s="294"/>
      <c r="F58" s="279"/>
      <c r="G58" s="280"/>
      <c r="H58" s="10"/>
    </row>
    <row r="59" spans="1:9" ht="19" customHeight="1">
      <c r="A59" s="12"/>
      <c r="B59" s="254"/>
      <c r="C59" s="63" t="s">
        <v>59</v>
      </c>
      <c r="D59" s="64"/>
      <c r="E59" s="294"/>
      <c r="F59" s="279"/>
      <c r="G59" s="280"/>
      <c r="H59" s="10"/>
    </row>
    <row r="60" spans="1:9" ht="19" customHeight="1">
      <c r="A60" s="12"/>
      <c r="B60" s="254"/>
      <c r="C60" s="66" t="s">
        <v>60</v>
      </c>
      <c r="D60" s="64"/>
      <c r="E60" s="295"/>
      <c r="F60" s="281"/>
      <c r="G60" s="282"/>
      <c r="H60" s="10"/>
    </row>
    <row r="61" spans="1:9" ht="19" customHeight="1">
      <c r="A61" s="6"/>
      <c r="B61" s="255"/>
      <c r="C61" s="71" t="s">
        <v>303</v>
      </c>
      <c r="D61" s="77">
        <v>0</v>
      </c>
      <c r="E61" s="78">
        <v>150</v>
      </c>
      <c r="F61" s="79">
        <f>SUM(D61*E61)</f>
        <v>0</v>
      </c>
      <c r="G61" s="80"/>
      <c r="H61" s="10"/>
    </row>
    <row r="62" spans="1:9" ht="19" customHeight="1">
      <c r="A62" s="12"/>
      <c r="B62" s="253" t="s">
        <v>289</v>
      </c>
      <c r="C62" s="274" t="s">
        <v>284</v>
      </c>
      <c r="D62" s="275"/>
      <c r="E62" s="275"/>
      <c r="F62" s="275"/>
      <c r="G62" s="276"/>
      <c r="H62" s="10"/>
      <c r="I62" s="11"/>
    </row>
    <row r="63" spans="1:9" ht="19" customHeight="1">
      <c r="A63" s="12"/>
      <c r="B63" s="254"/>
      <c r="C63" s="181" t="s">
        <v>164</v>
      </c>
      <c r="D63" s="64"/>
      <c r="E63" s="277" t="s">
        <v>322</v>
      </c>
      <c r="F63" s="277"/>
      <c r="G63" s="278"/>
      <c r="H63" s="10"/>
    </row>
    <row r="64" spans="1:9" ht="19" customHeight="1">
      <c r="A64" s="12"/>
      <c r="B64" s="254"/>
      <c r="C64" s="182" t="s">
        <v>165</v>
      </c>
      <c r="D64" s="81"/>
      <c r="E64" s="279"/>
      <c r="F64" s="279"/>
      <c r="G64" s="280"/>
      <c r="H64" s="10"/>
    </row>
    <row r="65" spans="1:9" ht="19" customHeight="1">
      <c r="A65" s="12"/>
      <c r="B65" s="254"/>
      <c r="C65" s="283" t="s">
        <v>270</v>
      </c>
      <c r="D65" s="284"/>
      <c r="E65" s="279"/>
      <c r="F65" s="279"/>
      <c r="G65" s="280"/>
      <c r="H65" s="10"/>
    </row>
    <row r="66" spans="1:9" ht="19" customHeight="1">
      <c r="A66" s="12"/>
      <c r="B66" s="254"/>
      <c r="C66" s="181" t="s">
        <v>166</v>
      </c>
      <c r="D66" s="82"/>
      <c r="E66" s="279"/>
      <c r="F66" s="279"/>
      <c r="G66" s="280"/>
      <c r="H66" s="10"/>
    </row>
    <row r="67" spans="1:9" ht="19" customHeight="1">
      <c r="A67" s="12"/>
      <c r="B67" s="254"/>
      <c r="C67" s="182" t="s">
        <v>167</v>
      </c>
      <c r="D67" s="83"/>
      <c r="E67" s="281"/>
      <c r="F67" s="281"/>
      <c r="G67" s="282"/>
      <c r="H67" s="10"/>
    </row>
    <row r="68" spans="1:9" ht="19" customHeight="1">
      <c r="A68" s="6"/>
      <c r="B68" s="255"/>
      <c r="C68" s="84" t="s">
        <v>305</v>
      </c>
      <c r="D68" s="85">
        <v>0</v>
      </c>
      <c r="E68" s="86">
        <v>65</v>
      </c>
      <c r="F68" s="86">
        <f>SUM(D68*E68)</f>
        <v>0</v>
      </c>
      <c r="G68" s="87"/>
      <c r="H68" s="10"/>
    </row>
    <row r="69" spans="1:9" ht="19" customHeight="1">
      <c r="A69" s="12"/>
      <c r="B69" s="253" t="s">
        <v>290</v>
      </c>
      <c r="C69" s="285" t="s">
        <v>269</v>
      </c>
      <c r="D69" s="275"/>
      <c r="E69" s="275"/>
      <c r="F69" s="275"/>
      <c r="G69" s="286"/>
      <c r="I69" s="11"/>
    </row>
    <row r="70" spans="1:9" ht="19" customHeight="1">
      <c r="A70" s="12"/>
      <c r="B70" s="254"/>
      <c r="C70" s="88" t="s">
        <v>9</v>
      </c>
      <c r="D70" s="64">
        <v>30</v>
      </c>
      <c r="E70" s="277" t="s">
        <v>321</v>
      </c>
      <c r="F70" s="277"/>
      <c r="G70" s="287"/>
    </row>
    <row r="71" spans="1:9" ht="19" customHeight="1">
      <c r="A71" s="12"/>
      <c r="B71" s="254"/>
      <c r="C71" s="89" t="s">
        <v>168</v>
      </c>
      <c r="D71" s="90"/>
      <c r="E71" s="279"/>
      <c r="F71" s="279"/>
      <c r="G71" s="288"/>
    </row>
    <row r="72" spans="1:9" ht="19" customHeight="1">
      <c r="A72" s="12"/>
      <c r="B72" s="254"/>
      <c r="C72" s="283" t="s">
        <v>270</v>
      </c>
      <c r="D72" s="284"/>
      <c r="E72" s="279"/>
      <c r="F72" s="279"/>
      <c r="G72" s="288"/>
    </row>
    <row r="73" spans="1:9" ht="19" customHeight="1">
      <c r="A73" s="12"/>
      <c r="B73" s="254"/>
      <c r="C73" s="88" t="s">
        <v>166</v>
      </c>
      <c r="D73" s="82">
        <v>32</v>
      </c>
      <c r="E73" s="279"/>
      <c r="F73" s="279"/>
      <c r="G73" s="288"/>
    </row>
    <row r="74" spans="1:9" ht="19" customHeight="1">
      <c r="A74" s="12"/>
      <c r="B74" s="254"/>
      <c r="C74" s="91" t="s">
        <v>163</v>
      </c>
      <c r="D74" s="92"/>
      <c r="E74" s="281"/>
      <c r="F74" s="281"/>
      <c r="G74" s="289"/>
    </row>
    <row r="75" spans="1:9" ht="19" customHeight="1">
      <c r="A75" s="6"/>
      <c r="B75" s="255"/>
      <c r="C75" s="84" t="s">
        <v>304</v>
      </c>
      <c r="D75" s="85">
        <v>62</v>
      </c>
      <c r="E75" s="79">
        <v>65</v>
      </c>
      <c r="F75" s="79">
        <f>SUM(D75*E75)</f>
        <v>4030</v>
      </c>
      <c r="G75" s="80"/>
      <c r="H75" s="10"/>
    </row>
    <row r="76" spans="1:9" ht="19" customHeight="1">
      <c r="A76" s="6"/>
      <c r="B76" s="253" t="s">
        <v>291</v>
      </c>
      <c r="C76" s="285" t="s">
        <v>271</v>
      </c>
      <c r="D76" s="275"/>
      <c r="E76" s="275"/>
      <c r="F76" s="275"/>
      <c r="G76" s="276"/>
      <c r="I76" s="11"/>
    </row>
    <row r="77" spans="1:9" ht="19" customHeight="1">
      <c r="A77" s="6"/>
      <c r="B77" s="254"/>
      <c r="C77" s="39" t="s">
        <v>120</v>
      </c>
      <c r="D77" s="64"/>
      <c r="E77" s="319" t="s">
        <v>368</v>
      </c>
      <c r="F77" s="320"/>
      <c r="G77" s="321"/>
    </row>
    <row r="78" spans="1:9" ht="19" customHeight="1">
      <c r="A78" s="6"/>
      <c r="B78" s="254"/>
      <c r="C78" s="40" t="s">
        <v>121</v>
      </c>
      <c r="D78" s="93"/>
      <c r="E78" s="322"/>
      <c r="F78" s="323"/>
      <c r="G78" s="324"/>
    </row>
    <row r="79" spans="1:9" ht="19" customHeight="1">
      <c r="A79" s="6"/>
      <c r="B79" s="254"/>
      <c r="C79" s="41" t="s">
        <v>122</v>
      </c>
      <c r="D79" s="93"/>
      <c r="E79" s="322"/>
      <c r="F79" s="323"/>
      <c r="G79" s="324"/>
    </row>
    <row r="80" spans="1:9" ht="19" customHeight="1">
      <c r="A80" s="6"/>
      <c r="B80" s="254"/>
      <c r="C80" s="41" t="s">
        <v>44</v>
      </c>
      <c r="D80" s="93"/>
      <c r="E80" s="322"/>
      <c r="F80" s="323"/>
      <c r="G80" s="324"/>
    </row>
    <row r="81" spans="1:7" ht="19" customHeight="1">
      <c r="A81" s="6"/>
      <c r="B81" s="254"/>
      <c r="C81" s="42" t="s">
        <v>119</v>
      </c>
      <c r="D81" s="93"/>
      <c r="E81" s="322"/>
      <c r="F81" s="323"/>
      <c r="G81" s="324"/>
    </row>
    <row r="82" spans="1:7" ht="19" customHeight="1">
      <c r="A82" s="6"/>
      <c r="B82" s="254"/>
      <c r="C82" s="43" t="s">
        <v>118</v>
      </c>
      <c r="D82" s="81"/>
      <c r="E82" s="325"/>
      <c r="F82" s="326"/>
      <c r="G82" s="327"/>
    </row>
    <row r="83" spans="1:7" ht="19" customHeight="1">
      <c r="A83" s="6"/>
      <c r="B83" s="254"/>
      <c r="C83" s="285" t="s">
        <v>272</v>
      </c>
      <c r="D83" s="275"/>
      <c r="E83" s="275"/>
      <c r="F83" s="275"/>
      <c r="G83" s="276"/>
    </row>
    <row r="84" spans="1:7" ht="19" customHeight="1">
      <c r="A84" s="6"/>
      <c r="B84" s="254"/>
      <c r="C84" s="41" t="s">
        <v>45</v>
      </c>
      <c r="D84" s="94"/>
      <c r="E84" s="328" t="s">
        <v>324</v>
      </c>
      <c r="F84" s="320"/>
      <c r="G84" s="321"/>
    </row>
    <row r="85" spans="1:7" ht="19" customHeight="1">
      <c r="A85" s="6"/>
      <c r="B85" s="254"/>
      <c r="C85" s="40" t="s">
        <v>47</v>
      </c>
      <c r="D85" s="95"/>
      <c r="E85" s="329"/>
      <c r="F85" s="323"/>
      <c r="G85" s="324"/>
    </row>
    <row r="86" spans="1:7" ht="19" customHeight="1">
      <c r="A86" s="6"/>
      <c r="B86" s="254"/>
      <c r="C86" s="40" t="s">
        <v>48</v>
      </c>
      <c r="D86" s="95"/>
      <c r="E86" s="329"/>
      <c r="F86" s="323"/>
      <c r="G86" s="324"/>
    </row>
    <row r="87" spans="1:7" ht="19" customHeight="1">
      <c r="A87" s="6"/>
      <c r="B87" s="254"/>
      <c r="C87" s="41" t="s">
        <v>46</v>
      </c>
      <c r="D87" s="95"/>
      <c r="E87" s="329"/>
      <c r="F87" s="323"/>
      <c r="G87" s="324"/>
    </row>
    <row r="88" spans="1:7" ht="19" customHeight="1">
      <c r="A88" s="6"/>
      <c r="B88" s="254"/>
      <c r="C88" s="96" t="s">
        <v>123</v>
      </c>
      <c r="D88" s="95"/>
      <c r="E88" s="329"/>
      <c r="F88" s="323"/>
      <c r="G88" s="324"/>
    </row>
    <row r="89" spans="1:7" ht="19" customHeight="1">
      <c r="A89" s="6"/>
      <c r="B89" s="254"/>
      <c r="C89" s="97" t="s">
        <v>124</v>
      </c>
      <c r="D89" s="98"/>
      <c r="E89" s="330"/>
      <c r="F89" s="326"/>
      <c r="G89" s="327"/>
    </row>
    <row r="90" spans="1:7" ht="19" customHeight="1">
      <c r="A90" s="6"/>
      <c r="B90" s="254"/>
      <c r="C90" s="331" t="s">
        <v>273</v>
      </c>
      <c r="D90" s="332"/>
      <c r="E90" s="332"/>
      <c r="F90" s="332"/>
      <c r="G90" s="333"/>
    </row>
    <row r="91" spans="1:7" ht="19" customHeight="1">
      <c r="A91" s="6"/>
      <c r="B91" s="254"/>
      <c r="C91" s="99" t="s">
        <v>133</v>
      </c>
      <c r="D91" s="100"/>
      <c r="E91" s="319" t="s">
        <v>325</v>
      </c>
      <c r="F91" s="320"/>
      <c r="G91" s="321"/>
    </row>
    <row r="92" spans="1:7" ht="19" customHeight="1">
      <c r="A92" s="6"/>
      <c r="B92" s="254"/>
      <c r="C92" s="101" t="s">
        <v>49</v>
      </c>
      <c r="D92" s="102"/>
      <c r="E92" s="322"/>
      <c r="F92" s="323"/>
      <c r="G92" s="324"/>
    </row>
    <row r="93" spans="1:7" ht="19" customHeight="1">
      <c r="A93" s="6"/>
      <c r="B93" s="254"/>
      <c r="C93" s="41" t="s">
        <v>50</v>
      </c>
      <c r="D93" s="102"/>
      <c r="E93" s="322"/>
      <c r="F93" s="323"/>
      <c r="G93" s="324"/>
    </row>
    <row r="94" spans="1:7" ht="19" customHeight="1">
      <c r="A94" s="6"/>
      <c r="B94" s="254"/>
      <c r="C94" s="41" t="s">
        <v>51</v>
      </c>
      <c r="D94" s="102"/>
      <c r="E94" s="322"/>
      <c r="F94" s="323"/>
      <c r="G94" s="324"/>
    </row>
    <row r="95" spans="1:7" ht="19" customHeight="1">
      <c r="A95" s="6"/>
      <c r="B95" s="254"/>
      <c r="C95" s="101" t="s">
        <v>200</v>
      </c>
      <c r="D95" s="102"/>
      <c r="E95" s="322"/>
      <c r="F95" s="323"/>
      <c r="G95" s="324"/>
    </row>
    <row r="96" spans="1:7" ht="19" customHeight="1">
      <c r="A96" s="6"/>
      <c r="B96" s="254"/>
      <c r="C96" s="103" t="s">
        <v>125</v>
      </c>
      <c r="D96" s="104"/>
      <c r="E96" s="322"/>
      <c r="F96" s="323"/>
      <c r="G96" s="324"/>
    </row>
    <row r="97" spans="1:9" ht="19" customHeight="1">
      <c r="A97" s="6"/>
      <c r="B97" s="254"/>
      <c r="C97" s="105" t="s">
        <v>256</v>
      </c>
      <c r="D97" s="106"/>
      <c r="E97" s="325"/>
      <c r="F97" s="326"/>
      <c r="G97" s="327"/>
      <c r="H97" s="10"/>
    </row>
    <row r="98" spans="1:9" s="16" customFormat="1" ht="19" customHeight="1">
      <c r="A98" s="13"/>
      <c r="B98" s="255"/>
      <c r="C98" s="84" t="s">
        <v>306</v>
      </c>
      <c r="D98" s="107">
        <v>0</v>
      </c>
      <c r="E98" s="108">
        <v>490</v>
      </c>
      <c r="F98" s="108">
        <f>SUM(D98*E98)</f>
        <v>0</v>
      </c>
      <c r="G98" s="109"/>
      <c r="H98" s="14"/>
      <c r="I98" s="1"/>
    </row>
    <row r="99" spans="1:9" ht="19" customHeight="1">
      <c r="A99" s="6"/>
      <c r="B99" s="299" t="s">
        <v>292</v>
      </c>
      <c r="C99" s="301" t="s">
        <v>268</v>
      </c>
      <c r="D99" s="302"/>
      <c r="E99" s="302"/>
      <c r="F99" s="302"/>
      <c r="G99" s="303"/>
      <c r="H99" s="10"/>
      <c r="I99" s="15"/>
    </row>
    <row r="100" spans="1:9" ht="19" customHeight="1">
      <c r="A100" s="6"/>
      <c r="B100" s="300"/>
      <c r="C100" s="41" t="s">
        <v>307</v>
      </c>
      <c r="D100" s="110"/>
      <c r="E100" s="304" t="s">
        <v>320</v>
      </c>
      <c r="F100" s="305"/>
      <c r="G100" s="306"/>
      <c r="H100" s="10"/>
    </row>
    <row r="101" spans="1:9" ht="19" customHeight="1">
      <c r="A101" s="6"/>
      <c r="B101" s="300"/>
      <c r="C101" s="101" t="s">
        <v>127</v>
      </c>
      <c r="D101" s="111"/>
      <c r="E101" s="307"/>
      <c r="F101" s="308"/>
      <c r="G101" s="309"/>
      <c r="H101" s="10"/>
    </row>
    <row r="102" spans="1:9" ht="19" customHeight="1">
      <c r="A102" s="6"/>
      <c r="B102" s="300"/>
      <c r="C102" s="41" t="s">
        <v>126</v>
      </c>
      <c r="D102" s="112"/>
      <c r="E102" s="307"/>
      <c r="F102" s="308"/>
      <c r="G102" s="309"/>
      <c r="H102" s="10"/>
    </row>
    <row r="103" spans="1:9" ht="19" customHeight="1">
      <c r="A103" s="6"/>
      <c r="B103" s="300"/>
      <c r="C103" s="101" t="s">
        <v>308</v>
      </c>
      <c r="D103" s="112"/>
      <c r="E103" s="307"/>
      <c r="F103" s="308"/>
      <c r="G103" s="309"/>
      <c r="H103" s="10"/>
    </row>
    <row r="104" spans="1:9" ht="19" customHeight="1">
      <c r="A104" s="6"/>
      <c r="B104" s="300"/>
      <c r="C104" s="40" t="s">
        <v>132</v>
      </c>
      <c r="D104" s="112"/>
      <c r="E104" s="307"/>
      <c r="F104" s="308"/>
      <c r="G104" s="309"/>
      <c r="H104" s="10"/>
    </row>
    <row r="105" spans="1:9" ht="19" customHeight="1">
      <c r="A105" s="6"/>
      <c r="B105" s="300"/>
      <c r="C105" s="41" t="s">
        <v>128</v>
      </c>
      <c r="D105" s="112"/>
      <c r="E105" s="307"/>
      <c r="F105" s="308"/>
      <c r="G105" s="309"/>
      <c r="H105" s="10"/>
    </row>
    <row r="106" spans="1:9" ht="19" customHeight="1">
      <c r="A106" s="6"/>
      <c r="B106" s="300"/>
      <c r="C106" s="41" t="s">
        <v>129</v>
      </c>
      <c r="D106" s="112"/>
      <c r="E106" s="307"/>
      <c r="F106" s="308"/>
      <c r="G106" s="309"/>
      <c r="H106" s="10"/>
    </row>
    <row r="107" spans="1:9" ht="19" customHeight="1">
      <c r="A107" s="6"/>
      <c r="B107" s="300"/>
      <c r="C107" s="113" t="s">
        <v>130</v>
      </c>
      <c r="D107" s="112"/>
      <c r="E107" s="307"/>
      <c r="F107" s="308"/>
      <c r="G107" s="309"/>
    </row>
    <row r="108" spans="1:9" ht="19" customHeight="1">
      <c r="A108" s="6"/>
      <c r="B108" s="300"/>
      <c r="C108" s="40" t="s">
        <v>131</v>
      </c>
      <c r="D108" s="112"/>
      <c r="E108" s="307"/>
      <c r="F108" s="308"/>
      <c r="G108" s="309"/>
    </row>
    <row r="109" spans="1:9" ht="19" customHeight="1">
      <c r="A109" s="6"/>
      <c r="B109" s="300"/>
      <c r="C109" s="41" t="s">
        <v>62</v>
      </c>
      <c r="D109" s="112"/>
      <c r="E109" s="307"/>
      <c r="F109" s="308"/>
      <c r="G109" s="309"/>
    </row>
    <row r="110" spans="1:9" ht="19" customHeight="1">
      <c r="A110" s="6"/>
      <c r="B110" s="300"/>
      <c r="C110" s="101" t="s">
        <v>134</v>
      </c>
      <c r="D110" s="112"/>
      <c r="E110" s="307"/>
      <c r="F110" s="308"/>
      <c r="G110" s="309"/>
    </row>
    <row r="111" spans="1:9" ht="19" customHeight="1">
      <c r="A111" s="6"/>
      <c r="B111" s="300"/>
      <c r="C111" s="42" t="s">
        <v>135</v>
      </c>
      <c r="D111" s="112"/>
      <c r="E111" s="307"/>
      <c r="F111" s="308"/>
      <c r="G111" s="309"/>
    </row>
    <row r="112" spans="1:9" ht="19" customHeight="1">
      <c r="A112" s="6"/>
      <c r="B112" s="300"/>
      <c r="C112" s="42" t="s">
        <v>136</v>
      </c>
      <c r="D112" s="112"/>
      <c r="E112" s="307"/>
      <c r="F112" s="308"/>
      <c r="G112" s="309"/>
    </row>
    <row r="113" spans="1:7" ht="19" customHeight="1">
      <c r="A113" s="6"/>
      <c r="B113" s="300"/>
      <c r="C113" s="42" t="s">
        <v>137</v>
      </c>
      <c r="D113" s="112"/>
      <c r="E113" s="307"/>
      <c r="F113" s="308"/>
      <c r="G113" s="309"/>
    </row>
    <row r="114" spans="1:7" ht="19" customHeight="1">
      <c r="A114" s="6"/>
      <c r="B114" s="300"/>
      <c r="C114" s="103" t="s">
        <v>138</v>
      </c>
      <c r="D114" s="114"/>
      <c r="E114" s="310"/>
      <c r="F114" s="311"/>
      <c r="G114" s="312"/>
    </row>
    <row r="115" spans="1:7" ht="19" customHeight="1">
      <c r="A115" s="6"/>
      <c r="B115" s="300"/>
      <c r="C115" s="313" t="s">
        <v>283</v>
      </c>
      <c r="D115" s="291"/>
      <c r="E115" s="291"/>
      <c r="F115" s="291"/>
      <c r="G115" s="292"/>
    </row>
    <row r="116" spans="1:7" ht="19" customHeight="1">
      <c r="A116" s="6"/>
      <c r="B116" s="115"/>
      <c r="C116" s="75" t="s">
        <v>63</v>
      </c>
      <c r="D116" s="64"/>
      <c r="E116" s="314" t="s">
        <v>314</v>
      </c>
      <c r="F116" s="305"/>
      <c r="G116" s="306"/>
    </row>
    <row r="117" spans="1:7" ht="19" customHeight="1">
      <c r="A117" s="6"/>
      <c r="B117" s="115"/>
      <c r="C117" s="40" t="s">
        <v>64</v>
      </c>
      <c r="D117" s="93"/>
      <c r="E117" s="315"/>
      <c r="F117" s="308"/>
      <c r="G117" s="309"/>
    </row>
    <row r="118" spans="1:7" ht="19" customHeight="1">
      <c r="A118" s="6"/>
      <c r="B118" s="115"/>
      <c r="C118" s="40" t="s">
        <v>65</v>
      </c>
      <c r="D118" s="93"/>
      <c r="E118" s="315"/>
      <c r="F118" s="308"/>
      <c r="G118" s="309"/>
    </row>
    <row r="119" spans="1:7" ht="19" customHeight="1">
      <c r="A119" s="6"/>
      <c r="B119" s="115"/>
      <c r="C119" s="41" t="s">
        <v>66</v>
      </c>
      <c r="D119" s="93"/>
      <c r="E119" s="315"/>
      <c r="F119" s="308"/>
      <c r="G119" s="309"/>
    </row>
    <row r="120" spans="1:7" ht="19" customHeight="1">
      <c r="A120" s="6"/>
      <c r="B120" s="115"/>
      <c r="C120" s="41" t="s">
        <v>67</v>
      </c>
      <c r="D120" s="93"/>
      <c r="E120" s="315"/>
      <c r="F120" s="308"/>
      <c r="G120" s="309"/>
    </row>
    <row r="121" spans="1:7" ht="19" customHeight="1">
      <c r="A121" s="6"/>
      <c r="B121" s="115"/>
      <c r="C121" s="40" t="s">
        <v>69</v>
      </c>
      <c r="D121" s="93"/>
      <c r="E121" s="315"/>
      <c r="F121" s="308"/>
      <c r="G121" s="309"/>
    </row>
    <row r="122" spans="1:7" ht="19" customHeight="1">
      <c r="A122" s="6"/>
      <c r="B122" s="115"/>
      <c r="C122" s="40" t="s">
        <v>68</v>
      </c>
      <c r="D122" s="90"/>
      <c r="E122" s="316"/>
      <c r="F122" s="317"/>
      <c r="G122" s="318"/>
    </row>
    <row r="123" spans="1:7" ht="19" customHeight="1">
      <c r="A123" s="6"/>
      <c r="B123" s="115"/>
      <c r="C123" s="296" t="s">
        <v>267</v>
      </c>
      <c r="D123" s="297"/>
      <c r="E123" s="297"/>
      <c r="F123" s="297"/>
      <c r="G123" s="298"/>
    </row>
    <row r="124" spans="1:7" ht="19" customHeight="1">
      <c r="A124" s="6"/>
      <c r="B124" s="115"/>
      <c r="C124" s="75" t="s">
        <v>70</v>
      </c>
      <c r="D124" s="64"/>
      <c r="E124" s="314" t="s">
        <v>319</v>
      </c>
      <c r="F124" s="305"/>
      <c r="G124" s="306"/>
    </row>
    <row r="125" spans="1:7" ht="19" customHeight="1">
      <c r="A125" s="6"/>
      <c r="B125" s="115"/>
      <c r="C125" s="40" t="s">
        <v>72</v>
      </c>
      <c r="D125" s="93"/>
      <c r="E125" s="315"/>
      <c r="F125" s="308"/>
      <c r="G125" s="309"/>
    </row>
    <row r="126" spans="1:7" ht="19" customHeight="1">
      <c r="A126" s="6"/>
      <c r="B126" s="115"/>
      <c r="C126" s="41" t="s">
        <v>71</v>
      </c>
      <c r="D126" s="93"/>
      <c r="E126" s="315"/>
      <c r="F126" s="308"/>
      <c r="G126" s="309"/>
    </row>
    <row r="127" spans="1:7" ht="19" customHeight="1">
      <c r="A127" s="6"/>
      <c r="B127" s="115"/>
      <c r="C127" s="41" t="s">
        <v>73</v>
      </c>
      <c r="D127" s="93"/>
      <c r="E127" s="315"/>
      <c r="F127" s="308"/>
      <c r="G127" s="309"/>
    </row>
    <row r="128" spans="1:7" ht="19" customHeight="1">
      <c r="A128" s="6"/>
      <c r="B128" s="115"/>
      <c r="C128" s="42" t="s">
        <v>139</v>
      </c>
      <c r="D128" s="93"/>
      <c r="E128" s="315"/>
      <c r="F128" s="308"/>
      <c r="G128" s="309"/>
    </row>
    <row r="129" spans="1:7" ht="19" customHeight="1">
      <c r="A129" s="6"/>
      <c r="B129" s="115"/>
      <c r="C129" s="116" t="s">
        <v>140</v>
      </c>
      <c r="D129" s="90"/>
      <c r="E129" s="316"/>
      <c r="F129" s="317"/>
      <c r="G129" s="318"/>
    </row>
    <row r="130" spans="1:7" ht="19" customHeight="1">
      <c r="A130" s="6"/>
      <c r="B130" s="115"/>
      <c r="C130" s="296" t="s">
        <v>282</v>
      </c>
      <c r="D130" s="297"/>
      <c r="E130" s="297"/>
      <c r="F130" s="297"/>
      <c r="G130" s="298"/>
    </row>
    <row r="131" spans="1:7" ht="19" customHeight="1">
      <c r="A131" s="6"/>
      <c r="B131" s="115"/>
      <c r="C131" s="75" t="s">
        <v>74</v>
      </c>
      <c r="D131" s="64"/>
      <c r="E131" s="314" t="s">
        <v>326</v>
      </c>
      <c r="F131" s="305"/>
      <c r="G131" s="306"/>
    </row>
    <row r="132" spans="1:7" ht="19" customHeight="1">
      <c r="A132" s="6"/>
      <c r="B132" s="115"/>
      <c r="C132" s="41" t="s">
        <v>75</v>
      </c>
      <c r="D132" s="93"/>
      <c r="E132" s="315"/>
      <c r="F132" s="308"/>
      <c r="G132" s="309"/>
    </row>
    <row r="133" spans="1:7" ht="19" customHeight="1">
      <c r="A133" s="6"/>
      <c r="B133" s="115"/>
      <c r="C133" s="101" t="s">
        <v>76</v>
      </c>
      <c r="D133" s="93"/>
      <c r="E133" s="315"/>
      <c r="F133" s="308"/>
      <c r="G133" s="309"/>
    </row>
    <row r="134" spans="1:7" ht="19" customHeight="1">
      <c r="A134" s="6"/>
      <c r="B134" s="115"/>
      <c r="C134" s="40" t="s">
        <v>77</v>
      </c>
      <c r="D134" s="93"/>
      <c r="E134" s="315"/>
      <c r="F134" s="308"/>
      <c r="G134" s="309"/>
    </row>
    <row r="135" spans="1:7" ht="19" customHeight="1">
      <c r="A135" s="6"/>
      <c r="B135" s="115"/>
      <c r="C135" s="41" t="s">
        <v>309</v>
      </c>
      <c r="D135" s="93"/>
      <c r="E135" s="315"/>
      <c r="F135" s="308"/>
      <c r="G135" s="309"/>
    </row>
    <row r="136" spans="1:7" ht="19" customHeight="1">
      <c r="A136" s="6"/>
      <c r="B136" s="115"/>
      <c r="C136" s="101" t="s">
        <v>79</v>
      </c>
      <c r="D136" s="93"/>
      <c r="E136" s="315"/>
      <c r="F136" s="308"/>
      <c r="G136" s="309"/>
    </row>
    <row r="137" spans="1:7" ht="19" customHeight="1">
      <c r="A137" s="6"/>
      <c r="B137" s="115"/>
      <c r="C137" s="41" t="s">
        <v>80</v>
      </c>
      <c r="D137" s="93"/>
      <c r="E137" s="315"/>
      <c r="F137" s="308"/>
      <c r="G137" s="309"/>
    </row>
    <row r="138" spans="1:7" ht="19" customHeight="1">
      <c r="A138" s="6"/>
      <c r="B138" s="115"/>
      <c r="C138" s="113" t="s">
        <v>81</v>
      </c>
      <c r="D138" s="93"/>
      <c r="E138" s="315"/>
      <c r="F138" s="308"/>
      <c r="G138" s="309"/>
    </row>
    <row r="139" spans="1:7" ht="19" customHeight="1">
      <c r="A139" s="6"/>
      <c r="B139" s="115"/>
      <c r="C139" s="40" t="s">
        <v>82</v>
      </c>
      <c r="D139" s="93"/>
      <c r="E139" s="315"/>
      <c r="F139" s="308"/>
      <c r="G139" s="309"/>
    </row>
    <row r="140" spans="1:7" ht="19" customHeight="1">
      <c r="A140" s="6"/>
      <c r="B140" s="115"/>
      <c r="C140" s="40" t="s">
        <v>89</v>
      </c>
      <c r="D140" s="93"/>
      <c r="E140" s="315"/>
      <c r="F140" s="308"/>
      <c r="G140" s="309"/>
    </row>
    <row r="141" spans="1:7" ht="19" customHeight="1">
      <c r="A141" s="6"/>
      <c r="B141" s="115"/>
      <c r="C141" s="40" t="s">
        <v>84</v>
      </c>
      <c r="D141" s="93"/>
      <c r="E141" s="315"/>
      <c r="F141" s="308"/>
      <c r="G141" s="309"/>
    </row>
    <row r="142" spans="1:7" ht="19" customHeight="1">
      <c r="A142" s="6"/>
      <c r="B142" s="115"/>
      <c r="C142" s="40" t="s">
        <v>85</v>
      </c>
      <c r="D142" s="93"/>
      <c r="E142" s="315"/>
      <c r="F142" s="308"/>
      <c r="G142" s="309"/>
    </row>
    <row r="143" spans="1:7" ht="19" customHeight="1">
      <c r="A143" s="6"/>
      <c r="B143" s="115"/>
      <c r="C143" s="41" t="s">
        <v>86</v>
      </c>
      <c r="D143" s="93"/>
      <c r="E143" s="315"/>
      <c r="F143" s="308"/>
      <c r="G143" s="309"/>
    </row>
    <row r="144" spans="1:7" ht="19" customHeight="1">
      <c r="A144" s="6"/>
      <c r="B144" s="115"/>
      <c r="C144" s="117" t="s">
        <v>87</v>
      </c>
      <c r="D144" s="93"/>
      <c r="E144" s="315"/>
      <c r="F144" s="308"/>
      <c r="G144" s="309"/>
    </row>
    <row r="145" spans="1:7" ht="19" customHeight="1">
      <c r="A145" s="6"/>
      <c r="B145" s="115"/>
      <c r="C145" s="40" t="s">
        <v>88</v>
      </c>
      <c r="D145" s="93"/>
      <c r="E145" s="315"/>
      <c r="F145" s="308"/>
      <c r="G145" s="309"/>
    </row>
    <row r="146" spans="1:7" ht="19" customHeight="1">
      <c r="A146" s="6"/>
      <c r="B146" s="115"/>
      <c r="C146" s="103" t="s">
        <v>143</v>
      </c>
      <c r="D146" s="93"/>
      <c r="E146" s="315"/>
      <c r="F146" s="308"/>
      <c r="G146" s="309"/>
    </row>
    <row r="147" spans="1:7" ht="19" customHeight="1">
      <c r="A147" s="6"/>
      <c r="B147" s="115"/>
      <c r="C147" s="42" t="s">
        <v>310</v>
      </c>
      <c r="D147" s="93"/>
      <c r="E147" s="315"/>
      <c r="F147" s="308"/>
      <c r="G147" s="309"/>
    </row>
    <row r="148" spans="1:7" ht="19" customHeight="1">
      <c r="A148" s="6"/>
      <c r="B148" s="115"/>
      <c r="C148" s="43" t="s">
        <v>141</v>
      </c>
      <c r="D148" s="90"/>
      <c r="E148" s="316"/>
      <c r="F148" s="317"/>
      <c r="G148" s="318"/>
    </row>
    <row r="149" spans="1:7" ht="19" customHeight="1">
      <c r="A149" s="6"/>
      <c r="B149" s="115"/>
      <c r="C149" s="296" t="s">
        <v>266</v>
      </c>
      <c r="D149" s="297"/>
      <c r="E149" s="297"/>
      <c r="F149" s="297"/>
      <c r="G149" s="298"/>
    </row>
    <row r="150" spans="1:7" ht="19" customHeight="1">
      <c r="A150" s="6"/>
      <c r="B150" s="115"/>
      <c r="C150" s="41" t="s">
        <v>149</v>
      </c>
      <c r="D150" s="64"/>
      <c r="E150" s="293" t="s">
        <v>314</v>
      </c>
      <c r="F150" s="277"/>
      <c r="G150" s="278"/>
    </row>
    <row r="151" spans="1:7" ht="19" customHeight="1">
      <c r="A151" s="6"/>
      <c r="B151" s="115"/>
      <c r="C151" s="40" t="s">
        <v>91</v>
      </c>
      <c r="D151" s="93"/>
      <c r="E151" s="294"/>
      <c r="F151" s="279"/>
      <c r="G151" s="280"/>
    </row>
    <row r="152" spans="1:7" ht="19" customHeight="1">
      <c r="A152" s="6"/>
      <c r="B152" s="115"/>
      <c r="C152" s="41" t="s">
        <v>92</v>
      </c>
      <c r="D152" s="93"/>
      <c r="E152" s="294"/>
      <c r="F152" s="279"/>
      <c r="G152" s="280"/>
    </row>
    <row r="153" spans="1:7" ht="19" customHeight="1">
      <c r="A153" s="6"/>
      <c r="B153" s="115"/>
      <c r="C153" s="101" t="s">
        <v>93</v>
      </c>
      <c r="D153" s="93"/>
      <c r="E153" s="294"/>
      <c r="F153" s="279"/>
      <c r="G153" s="280"/>
    </row>
    <row r="154" spans="1:7" ht="19" customHeight="1">
      <c r="A154" s="6"/>
      <c r="B154" s="115"/>
      <c r="C154" s="40" t="s">
        <v>311</v>
      </c>
      <c r="D154" s="93"/>
      <c r="E154" s="294"/>
      <c r="F154" s="279"/>
      <c r="G154" s="280"/>
    </row>
    <row r="155" spans="1:7" ht="19" customHeight="1">
      <c r="A155" s="6"/>
      <c r="B155" s="115"/>
      <c r="C155" s="41" t="s">
        <v>95</v>
      </c>
      <c r="D155" s="93"/>
      <c r="E155" s="294"/>
      <c r="F155" s="279"/>
      <c r="G155" s="280"/>
    </row>
    <row r="156" spans="1:7" ht="19" customHeight="1">
      <c r="A156" s="6"/>
      <c r="B156" s="115"/>
      <c r="C156" s="40" t="s">
        <v>150</v>
      </c>
      <c r="D156" s="93"/>
      <c r="E156" s="294"/>
      <c r="F156" s="279"/>
      <c r="G156" s="280"/>
    </row>
    <row r="157" spans="1:7" ht="19" customHeight="1">
      <c r="A157" s="6"/>
      <c r="B157" s="115"/>
      <c r="C157" s="40" t="s">
        <v>151</v>
      </c>
      <c r="D157" s="93"/>
      <c r="E157" s="294"/>
      <c r="F157" s="279"/>
      <c r="G157" s="280"/>
    </row>
    <row r="158" spans="1:7" ht="19" customHeight="1">
      <c r="A158" s="6"/>
      <c r="B158" s="115"/>
      <c r="C158" s="41" t="s">
        <v>98</v>
      </c>
      <c r="D158" s="93"/>
      <c r="E158" s="294"/>
      <c r="F158" s="279"/>
      <c r="G158" s="280"/>
    </row>
    <row r="159" spans="1:7" ht="19" customHeight="1">
      <c r="A159" s="6"/>
      <c r="B159" s="115"/>
      <c r="C159" s="101" t="s">
        <v>99</v>
      </c>
      <c r="D159" s="93"/>
      <c r="E159" s="294"/>
      <c r="F159" s="279"/>
      <c r="G159" s="280"/>
    </row>
    <row r="160" spans="1:7" ht="19" customHeight="1">
      <c r="A160" s="6"/>
      <c r="B160" s="115"/>
      <c r="C160" s="41" t="s">
        <v>100</v>
      </c>
      <c r="D160" s="93"/>
      <c r="E160" s="294"/>
      <c r="F160" s="279"/>
      <c r="G160" s="280"/>
    </row>
    <row r="161" spans="1:8" ht="19" customHeight="1">
      <c r="A161" s="6"/>
      <c r="B161" s="115"/>
      <c r="C161" s="41" t="s">
        <v>101</v>
      </c>
      <c r="D161" s="93"/>
      <c r="E161" s="294"/>
      <c r="F161" s="279"/>
      <c r="G161" s="280"/>
    </row>
    <row r="162" spans="1:8" ht="19" customHeight="1">
      <c r="A162" s="6"/>
      <c r="B162" s="115"/>
      <c r="C162" s="118" t="s">
        <v>102</v>
      </c>
      <c r="D162" s="90"/>
      <c r="E162" s="295"/>
      <c r="F162" s="281"/>
      <c r="G162" s="282"/>
    </row>
    <row r="163" spans="1:8" ht="19" customHeight="1">
      <c r="A163" s="6"/>
      <c r="B163" s="115"/>
      <c r="C163" s="337" t="s">
        <v>265</v>
      </c>
      <c r="D163" s="338"/>
      <c r="E163" s="338"/>
      <c r="F163" s="338"/>
      <c r="G163" s="339"/>
    </row>
    <row r="164" spans="1:8" ht="19" customHeight="1">
      <c r="A164" s="6"/>
      <c r="B164" s="115"/>
      <c r="C164" s="99" t="s">
        <v>103</v>
      </c>
      <c r="D164" s="119"/>
      <c r="E164" s="314" t="s">
        <v>318</v>
      </c>
      <c r="F164" s="305"/>
      <c r="G164" s="306"/>
    </row>
    <row r="165" spans="1:8" ht="19" customHeight="1">
      <c r="A165" s="6"/>
      <c r="B165" s="115"/>
      <c r="C165" s="41" t="s">
        <v>104</v>
      </c>
      <c r="D165" s="93"/>
      <c r="E165" s="315"/>
      <c r="F165" s="308"/>
      <c r="G165" s="309"/>
    </row>
    <row r="166" spans="1:8" ht="19" customHeight="1">
      <c r="A166" s="6"/>
      <c r="B166" s="115"/>
      <c r="C166" s="66" t="s">
        <v>144</v>
      </c>
      <c r="D166" s="93"/>
      <c r="E166" s="315"/>
      <c r="F166" s="308"/>
      <c r="G166" s="309"/>
    </row>
    <row r="167" spans="1:8" ht="19" customHeight="1">
      <c r="A167" s="6"/>
      <c r="B167" s="115"/>
      <c r="C167" s="120" t="s">
        <v>145</v>
      </c>
      <c r="D167" s="93"/>
      <c r="E167" s="315"/>
      <c r="F167" s="308"/>
      <c r="G167" s="309"/>
    </row>
    <row r="168" spans="1:8" ht="19" customHeight="1">
      <c r="A168" s="6"/>
      <c r="B168" s="115"/>
      <c r="C168" s="63" t="s">
        <v>148</v>
      </c>
      <c r="D168" s="93"/>
      <c r="E168" s="315"/>
      <c r="F168" s="308"/>
      <c r="G168" s="309"/>
    </row>
    <row r="169" spans="1:8" ht="19" customHeight="1">
      <c r="A169" s="6"/>
      <c r="B169" s="115"/>
      <c r="C169" s="65" t="s">
        <v>146</v>
      </c>
      <c r="D169" s="93"/>
      <c r="E169" s="315"/>
      <c r="F169" s="308"/>
      <c r="G169" s="308"/>
      <c r="H169" s="10"/>
    </row>
    <row r="170" spans="1:8" ht="19" customHeight="1">
      <c r="A170" s="6"/>
      <c r="B170" s="115"/>
      <c r="C170" s="66" t="s">
        <v>147</v>
      </c>
      <c r="D170" s="81"/>
      <c r="E170" s="316"/>
      <c r="F170" s="317"/>
      <c r="G170" s="317"/>
      <c r="H170" s="10"/>
    </row>
    <row r="171" spans="1:8" ht="19" customHeight="1">
      <c r="A171" s="6"/>
      <c r="B171" s="115"/>
      <c r="C171" s="71" t="s">
        <v>195</v>
      </c>
      <c r="D171" s="85">
        <v>0</v>
      </c>
      <c r="E171" s="73">
        <v>690</v>
      </c>
      <c r="F171" s="73">
        <f>SUM(D171*E171)</f>
        <v>0</v>
      </c>
      <c r="G171" s="121"/>
      <c r="H171" s="10"/>
    </row>
    <row r="172" spans="1:8" ht="19" customHeight="1">
      <c r="B172" s="334" t="s">
        <v>293</v>
      </c>
      <c r="C172" s="301" t="s">
        <v>281</v>
      </c>
      <c r="D172" s="302"/>
      <c r="E172" s="302"/>
      <c r="F172" s="302"/>
      <c r="G172" s="302"/>
      <c r="H172" s="10"/>
    </row>
    <row r="173" spans="1:8" ht="19" customHeight="1">
      <c r="B173" s="335"/>
      <c r="C173" s="41" t="s">
        <v>307</v>
      </c>
      <c r="D173" s="64"/>
      <c r="E173" s="314" t="s">
        <v>327</v>
      </c>
      <c r="F173" s="305"/>
      <c r="G173" s="305"/>
      <c r="H173" s="10"/>
    </row>
    <row r="174" spans="1:8" ht="19" customHeight="1">
      <c r="B174" s="335"/>
      <c r="C174" s="101" t="s">
        <v>127</v>
      </c>
      <c r="D174" s="93" t="s">
        <v>332</v>
      </c>
      <c r="E174" s="315"/>
      <c r="F174" s="308"/>
      <c r="G174" s="308"/>
      <c r="H174" s="10"/>
    </row>
    <row r="175" spans="1:8" ht="19" customHeight="1">
      <c r="B175" s="335"/>
      <c r="C175" s="41" t="s">
        <v>126</v>
      </c>
      <c r="D175" s="93" t="s">
        <v>332</v>
      </c>
      <c r="E175" s="315"/>
      <c r="F175" s="308"/>
      <c r="G175" s="308"/>
      <c r="H175" s="10"/>
    </row>
    <row r="176" spans="1:8" ht="19" customHeight="1">
      <c r="B176" s="335"/>
      <c r="C176" s="101" t="s">
        <v>312</v>
      </c>
      <c r="D176" s="93" t="s">
        <v>332</v>
      </c>
      <c r="E176" s="315"/>
      <c r="F176" s="308"/>
      <c r="G176" s="308"/>
      <c r="H176" s="10"/>
    </row>
    <row r="177" spans="2:8" ht="19" customHeight="1">
      <c r="B177" s="335"/>
      <c r="C177" s="40" t="s">
        <v>132</v>
      </c>
      <c r="D177" s="93"/>
      <c r="E177" s="315"/>
      <c r="F177" s="308"/>
      <c r="G177" s="308"/>
      <c r="H177" s="10"/>
    </row>
    <row r="178" spans="2:8" ht="19" customHeight="1">
      <c r="B178" s="335"/>
      <c r="C178" s="41" t="s">
        <v>128</v>
      </c>
      <c r="D178" s="93"/>
      <c r="E178" s="315"/>
      <c r="F178" s="308"/>
      <c r="G178" s="308"/>
      <c r="H178" s="10"/>
    </row>
    <row r="179" spans="2:8" ht="19" customHeight="1">
      <c r="B179" s="335"/>
      <c r="C179" s="41" t="s">
        <v>129</v>
      </c>
      <c r="D179" s="93" t="s">
        <v>332</v>
      </c>
      <c r="E179" s="315"/>
      <c r="F179" s="308"/>
      <c r="G179" s="308"/>
      <c r="H179" s="10"/>
    </row>
    <row r="180" spans="2:8" ht="19" customHeight="1">
      <c r="B180" s="335"/>
      <c r="C180" s="113" t="s">
        <v>130</v>
      </c>
      <c r="D180" s="93"/>
      <c r="E180" s="315"/>
      <c r="F180" s="308"/>
      <c r="G180" s="308"/>
      <c r="H180" s="10"/>
    </row>
    <row r="181" spans="2:8" ht="19" customHeight="1">
      <c r="B181" s="335"/>
      <c r="C181" s="40" t="s">
        <v>313</v>
      </c>
      <c r="D181" s="93"/>
      <c r="E181" s="315"/>
      <c r="F181" s="308"/>
      <c r="G181" s="308"/>
      <c r="H181" s="10"/>
    </row>
    <row r="182" spans="2:8" ht="19" customHeight="1">
      <c r="B182" s="335"/>
      <c r="C182" s="41" t="s">
        <v>62</v>
      </c>
      <c r="D182" s="93"/>
      <c r="E182" s="315"/>
      <c r="F182" s="308"/>
      <c r="G182" s="308"/>
      <c r="H182" s="10"/>
    </row>
    <row r="183" spans="2:8" ht="19" customHeight="1">
      <c r="B183" s="335"/>
      <c r="C183" s="101" t="s">
        <v>134</v>
      </c>
      <c r="D183" s="93" t="s">
        <v>332</v>
      </c>
      <c r="E183" s="315"/>
      <c r="F183" s="308"/>
      <c r="G183" s="308"/>
      <c r="H183" s="10"/>
    </row>
    <row r="184" spans="2:8" ht="19" customHeight="1">
      <c r="B184" s="335"/>
      <c r="C184" s="42" t="s">
        <v>135</v>
      </c>
      <c r="D184" s="93"/>
      <c r="E184" s="315"/>
      <c r="F184" s="308"/>
      <c r="G184" s="308"/>
      <c r="H184" s="10"/>
    </row>
    <row r="185" spans="2:8" ht="19" customHeight="1">
      <c r="B185" s="335"/>
      <c r="C185" s="42" t="s">
        <v>136</v>
      </c>
      <c r="D185" s="93"/>
      <c r="E185" s="315"/>
      <c r="F185" s="308"/>
      <c r="G185" s="308"/>
      <c r="H185" s="10"/>
    </row>
    <row r="186" spans="2:8" ht="19" customHeight="1">
      <c r="B186" s="335"/>
      <c r="C186" s="42" t="s">
        <v>137</v>
      </c>
      <c r="D186" s="93" t="s">
        <v>332</v>
      </c>
      <c r="E186" s="315"/>
      <c r="F186" s="308"/>
      <c r="G186" s="308"/>
      <c r="H186" s="10"/>
    </row>
    <row r="187" spans="2:8" ht="19" customHeight="1">
      <c r="B187" s="335"/>
      <c r="C187" s="43" t="s">
        <v>138</v>
      </c>
      <c r="D187" s="90" t="s">
        <v>332</v>
      </c>
      <c r="E187" s="316"/>
      <c r="F187" s="317"/>
      <c r="G187" s="317"/>
      <c r="H187" s="10"/>
    </row>
    <row r="188" spans="2:8" ht="19" customHeight="1">
      <c r="B188" s="335"/>
      <c r="C188" s="296" t="s">
        <v>280</v>
      </c>
      <c r="D188" s="297"/>
      <c r="E188" s="297"/>
      <c r="F188" s="297"/>
      <c r="G188" s="297"/>
      <c r="H188" s="10"/>
    </row>
    <row r="189" spans="2:8" ht="19" customHeight="1">
      <c r="B189" s="335"/>
      <c r="C189" s="75" t="s">
        <v>63</v>
      </c>
      <c r="D189" s="64" t="s">
        <v>332</v>
      </c>
      <c r="E189" s="314" t="s">
        <v>397</v>
      </c>
      <c r="F189" s="305"/>
      <c r="G189" s="305"/>
      <c r="H189" s="10"/>
    </row>
    <row r="190" spans="2:8" ht="19" customHeight="1">
      <c r="B190" s="335"/>
      <c r="C190" s="40" t="s">
        <v>68</v>
      </c>
      <c r="D190" s="93" t="s">
        <v>332</v>
      </c>
      <c r="E190" s="315"/>
      <c r="F190" s="308"/>
      <c r="G190" s="308"/>
      <c r="H190" s="10"/>
    </row>
    <row r="191" spans="2:8" ht="19" customHeight="1">
      <c r="B191" s="335"/>
      <c r="C191" s="40" t="s">
        <v>65</v>
      </c>
      <c r="D191" s="93"/>
      <c r="E191" s="315"/>
      <c r="F191" s="308"/>
      <c r="G191" s="308"/>
      <c r="H191" s="10"/>
    </row>
    <row r="192" spans="2:8" ht="19" customHeight="1">
      <c r="B192" s="122"/>
      <c r="C192" s="41" t="s">
        <v>66</v>
      </c>
      <c r="D192" s="93" t="s">
        <v>332</v>
      </c>
      <c r="E192" s="315"/>
      <c r="F192" s="308"/>
      <c r="G192" s="308"/>
      <c r="H192" s="10"/>
    </row>
    <row r="193" spans="2:8" ht="19" customHeight="1">
      <c r="B193" s="122"/>
      <c r="C193" s="41" t="s">
        <v>67</v>
      </c>
      <c r="D193" s="93"/>
      <c r="E193" s="315"/>
      <c r="F193" s="308"/>
      <c r="G193" s="308"/>
      <c r="H193" s="10"/>
    </row>
    <row r="194" spans="2:8" ht="19" customHeight="1">
      <c r="B194" s="122"/>
      <c r="C194" s="40" t="s">
        <v>69</v>
      </c>
      <c r="D194" s="93"/>
      <c r="E194" s="315"/>
      <c r="F194" s="308"/>
      <c r="G194" s="308"/>
      <c r="H194" s="10"/>
    </row>
    <row r="195" spans="2:8" ht="19" customHeight="1">
      <c r="B195" s="122"/>
      <c r="C195" s="40" t="s">
        <v>64</v>
      </c>
      <c r="D195" s="81" t="s">
        <v>332</v>
      </c>
      <c r="E195" s="336"/>
      <c r="F195" s="311"/>
      <c r="G195" s="311"/>
      <c r="H195" s="10"/>
    </row>
    <row r="196" spans="2:8" ht="19" customHeight="1">
      <c r="B196" s="122"/>
      <c r="C196" s="352" t="s">
        <v>279</v>
      </c>
      <c r="D196" s="353"/>
      <c r="E196" s="353"/>
      <c r="F196" s="353"/>
      <c r="G196" s="353"/>
      <c r="H196" s="10"/>
    </row>
    <row r="197" spans="2:8" ht="19" customHeight="1">
      <c r="B197" s="122"/>
      <c r="C197" s="99" t="s">
        <v>70</v>
      </c>
      <c r="D197" s="93" t="s">
        <v>332</v>
      </c>
      <c r="E197" s="314" t="s">
        <v>328</v>
      </c>
      <c r="F197" s="305"/>
      <c r="G197" s="305"/>
      <c r="H197" s="10"/>
    </row>
    <row r="198" spans="2:8" ht="19" customHeight="1">
      <c r="B198" s="122"/>
      <c r="C198" s="40" t="s">
        <v>72</v>
      </c>
      <c r="D198" s="93"/>
      <c r="E198" s="315"/>
      <c r="F198" s="308"/>
      <c r="G198" s="308"/>
      <c r="H198" s="10"/>
    </row>
    <row r="199" spans="2:8" ht="19" customHeight="1">
      <c r="B199" s="122"/>
      <c r="C199" s="41" t="s">
        <v>71</v>
      </c>
      <c r="D199" s="93"/>
      <c r="E199" s="315"/>
      <c r="F199" s="308"/>
      <c r="G199" s="309"/>
    </row>
    <row r="200" spans="2:8" ht="19" customHeight="1">
      <c r="B200" s="122"/>
      <c r="C200" s="41" t="s">
        <v>73</v>
      </c>
      <c r="D200" s="93"/>
      <c r="E200" s="315"/>
      <c r="F200" s="308"/>
      <c r="G200" s="309"/>
    </row>
    <row r="201" spans="2:8" ht="19" customHeight="1">
      <c r="B201" s="122"/>
      <c r="C201" s="42" t="s">
        <v>139</v>
      </c>
      <c r="D201" s="93"/>
      <c r="E201" s="315"/>
      <c r="F201" s="308"/>
      <c r="G201" s="309"/>
    </row>
    <row r="202" spans="2:8" ht="19" customHeight="1">
      <c r="B202" s="122"/>
      <c r="C202" s="116" t="s">
        <v>140</v>
      </c>
      <c r="D202" s="90"/>
      <c r="E202" s="316"/>
      <c r="F202" s="317"/>
      <c r="G202" s="318"/>
    </row>
    <row r="203" spans="2:8" ht="19" customHeight="1">
      <c r="B203" s="122"/>
      <c r="C203" s="296" t="s">
        <v>278</v>
      </c>
      <c r="D203" s="297"/>
      <c r="E203" s="297"/>
      <c r="F203" s="297"/>
      <c r="G203" s="298"/>
    </row>
    <row r="204" spans="2:8" ht="19" customHeight="1">
      <c r="B204" s="122"/>
      <c r="C204" s="41" t="s">
        <v>74</v>
      </c>
      <c r="D204" s="64"/>
      <c r="E204" s="314" t="s">
        <v>329</v>
      </c>
      <c r="F204" s="305"/>
      <c r="G204" s="306"/>
    </row>
    <row r="205" spans="2:8" ht="19" customHeight="1">
      <c r="B205" s="122"/>
      <c r="C205" s="41" t="s">
        <v>75</v>
      </c>
      <c r="D205" s="93"/>
      <c r="E205" s="315"/>
      <c r="F205" s="308"/>
      <c r="G205" s="309"/>
    </row>
    <row r="206" spans="2:8" ht="19" customHeight="1">
      <c r="B206" s="122"/>
      <c r="C206" s="123" t="s">
        <v>76</v>
      </c>
      <c r="D206" s="93" t="s">
        <v>332</v>
      </c>
      <c r="E206" s="315"/>
      <c r="F206" s="308"/>
      <c r="G206" s="309"/>
    </row>
    <row r="207" spans="2:8" ht="19" customHeight="1">
      <c r="B207" s="122"/>
      <c r="C207" s="40" t="s">
        <v>77</v>
      </c>
      <c r="D207" s="93"/>
      <c r="E207" s="315"/>
      <c r="F207" s="308"/>
      <c r="G207" s="309"/>
    </row>
    <row r="208" spans="2:8" ht="19" customHeight="1">
      <c r="B208" s="122"/>
      <c r="C208" s="41" t="s">
        <v>78</v>
      </c>
      <c r="D208" s="93"/>
      <c r="E208" s="315"/>
      <c r="F208" s="308"/>
      <c r="G208" s="309"/>
    </row>
    <row r="209" spans="2:7" ht="19" customHeight="1">
      <c r="B209" s="122"/>
      <c r="C209" s="123" t="s">
        <v>79</v>
      </c>
      <c r="D209" s="93" t="s">
        <v>332</v>
      </c>
      <c r="E209" s="315"/>
      <c r="F209" s="308"/>
      <c r="G209" s="309"/>
    </row>
    <row r="210" spans="2:7" ht="19" customHeight="1">
      <c r="B210" s="122"/>
      <c r="C210" s="41" t="s">
        <v>152</v>
      </c>
      <c r="D210" s="93"/>
      <c r="E210" s="315"/>
      <c r="F210" s="308"/>
      <c r="G210" s="309"/>
    </row>
    <row r="211" spans="2:7" ht="19" customHeight="1">
      <c r="B211" s="122"/>
      <c r="C211" s="123" t="s">
        <v>81</v>
      </c>
      <c r="D211" s="93"/>
      <c r="E211" s="315"/>
      <c r="F211" s="308"/>
      <c r="G211" s="309"/>
    </row>
    <row r="212" spans="2:7" ht="19" customHeight="1">
      <c r="B212" s="122"/>
      <c r="C212" s="40" t="s">
        <v>153</v>
      </c>
      <c r="D212" s="93" t="s">
        <v>332</v>
      </c>
      <c r="E212" s="315"/>
      <c r="F212" s="308"/>
      <c r="G212" s="309"/>
    </row>
    <row r="213" spans="2:7" ht="19" customHeight="1">
      <c r="B213" s="122"/>
      <c r="C213" s="75" t="s">
        <v>83</v>
      </c>
      <c r="D213" s="93"/>
      <c r="E213" s="315"/>
      <c r="F213" s="308"/>
      <c r="G213" s="309"/>
    </row>
    <row r="214" spans="2:7" ht="19" customHeight="1">
      <c r="B214" s="122"/>
      <c r="C214" s="40" t="s">
        <v>84</v>
      </c>
      <c r="D214" s="93"/>
      <c r="E214" s="315"/>
      <c r="F214" s="308"/>
      <c r="G214" s="309"/>
    </row>
    <row r="215" spans="2:7" ht="19" customHeight="1">
      <c r="B215" s="122"/>
      <c r="C215" s="40" t="s">
        <v>85</v>
      </c>
      <c r="D215" s="93"/>
      <c r="E215" s="315"/>
      <c r="F215" s="308"/>
      <c r="G215" s="309"/>
    </row>
    <row r="216" spans="2:7" ht="19" customHeight="1">
      <c r="B216" s="122"/>
      <c r="C216" s="75" t="s">
        <v>86</v>
      </c>
      <c r="D216" s="93" t="s">
        <v>332</v>
      </c>
      <c r="E216" s="315"/>
      <c r="F216" s="308"/>
      <c r="G216" s="309"/>
    </row>
    <row r="217" spans="2:7" ht="19" customHeight="1">
      <c r="B217" s="122"/>
      <c r="C217" s="123" t="s">
        <v>154</v>
      </c>
      <c r="D217" s="93"/>
      <c r="E217" s="315"/>
      <c r="F217" s="308"/>
      <c r="G217" s="309"/>
    </row>
    <row r="218" spans="2:7" ht="19" customHeight="1">
      <c r="B218" s="122"/>
      <c r="C218" s="40" t="s">
        <v>88</v>
      </c>
      <c r="D218" s="93"/>
      <c r="E218" s="315"/>
      <c r="F218" s="308"/>
      <c r="G218" s="309"/>
    </row>
    <row r="219" spans="2:7" ht="19" customHeight="1">
      <c r="B219" s="122"/>
      <c r="C219" s="103" t="s">
        <v>143</v>
      </c>
      <c r="D219" s="93" t="s">
        <v>332</v>
      </c>
      <c r="E219" s="315"/>
      <c r="F219" s="308"/>
      <c r="G219" s="309"/>
    </row>
    <row r="220" spans="2:7" ht="19" customHeight="1">
      <c r="B220" s="122"/>
      <c r="C220" s="42" t="s">
        <v>142</v>
      </c>
      <c r="D220" s="93"/>
      <c r="E220" s="315"/>
      <c r="F220" s="308"/>
      <c r="G220" s="309"/>
    </row>
    <row r="221" spans="2:7" ht="19" customHeight="1">
      <c r="B221" s="122"/>
      <c r="C221" s="43" t="s">
        <v>141</v>
      </c>
      <c r="D221" s="90"/>
      <c r="E221" s="316"/>
      <c r="F221" s="317"/>
      <c r="G221" s="318"/>
    </row>
    <row r="222" spans="2:7" ht="19" customHeight="1">
      <c r="B222" s="122"/>
      <c r="C222" s="296" t="s">
        <v>277</v>
      </c>
      <c r="D222" s="297"/>
      <c r="E222" s="297"/>
      <c r="F222" s="297"/>
      <c r="G222" s="298"/>
    </row>
    <row r="223" spans="2:7" ht="19" customHeight="1">
      <c r="B223" s="122"/>
      <c r="C223" s="124" t="s">
        <v>90</v>
      </c>
      <c r="D223" s="125" t="s">
        <v>332</v>
      </c>
      <c r="E223" s="314" t="s">
        <v>314</v>
      </c>
      <c r="F223" s="305"/>
      <c r="G223" s="306"/>
    </row>
    <row r="224" spans="2:7" ht="19" customHeight="1">
      <c r="B224" s="122"/>
      <c r="C224" s="40" t="s">
        <v>91</v>
      </c>
      <c r="D224" s="93" t="s">
        <v>332</v>
      </c>
      <c r="E224" s="315"/>
      <c r="F224" s="308"/>
      <c r="G224" s="309"/>
    </row>
    <row r="225" spans="2:7" ht="19" customHeight="1">
      <c r="B225" s="122"/>
      <c r="C225" s="41" t="s">
        <v>92</v>
      </c>
      <c r="D225" s="93"/>
      <c r="E225" s="315"/>
      <c r="F225" s="308"/>
      <c r="G225" s="309"/>
    </row>
    <row r="226" spans="2:7" ht="19" customHeight="1">
      <c r="B226" s="122"/>
      <c r="C226" s="123" t="s">
        <v>93</v>
      </c>
      <c r="D226" s="93" t="s">
        <v>332</v>
      </c>
      <c r="E226" s="315"/>
      <c r="F226" s="308"/>
      <c r="G226" s="309"/>
    </row>
    <row r="227" spans="2:7" ht="19" customHeight="1">
      <c r="B227" s="122"/>
      <c r="C227" s="40" t="s">
        <v>94</v>
      </c>
      <c r="D227" s="93"/>
      <c r="E227" s="315"/>
      <c r="F227" s="308"/>
      <c r="G227" s="309"/>
    </row>
    <row r="228" spans="2:7" ht="19" customHeight="1">
      <c r="B228" s="122"/>
      <c r="C228" s="40" t="s">
        <v>95</v>
      </c>
      <c r="D228" s="93"/>
      <c r="E228" s="315"/>
      <c r="F228" s="308"/>
      <c r="G228" s="309"/>
    </row>
    <row r="229" spans="2:7" ht="19" customHeight="1">
      <c r="B229" s="122"/>
      <c r="C229" s="41" t="s">
        <v>96</v>
      </c>
      <c r="D229" s="93" t="s">
        <v>332</v>
      </c>
      <c r="E229" s="315"/>
      <c r="F229" s="308"/>
      <c r="G229" s="309"/>
    </row>
    <row r="230" spans="2:7" ht="19" customHeight="1">
      <c r="B230" s="122"/>
      <c r="C230" s="40" t="s">
        <v>97</v>
      </c>
      <c r="D230" s="93" t="s">
        <v>332</v>
      </c>
      <c r="E230" s="315"/>
      <c r="F230" s="308"/>
      <c r="G230" s="309"/>
    </row>
    <row r="231" spans="2:7" ht="19" customHeight="1">
      <c r="B231" s="122"/>
      <c r="C231" s="41" t="s">
        <v>98</v>
      </c>
      <c r="D231" s="93"/>
      <c r="E231" s="315"/>
      <c r="F231" s="308"/>
      <c r="G231" s="309"/>
    </row>
    <row r="232" spans="2:7" ht="19" customHeight="1">
      <c r="B232" s="122"/>
      <c r="C232" s="123" t="s">
        <v>99</v>
      </c>
      <c r="D232" s="93"/>
      <c r="E232" s="315"/>
      <c r="F232" s="308"/>
      <c r="G232" s="309"/>
    </row>
    <row r="233" spans="2:7" ht="19" customHeight="1">
      <c r="B233" s="122"/>
      <c r="C233" s="41" t="s">
        <v>100</v>
      </c>
      <c r="D233" s="93"/>
      <c r="E233" s="315"/>
      <c r="F233" s="308"/>
      <c r="G233" s="309"/>
    </row>
    <row r="234" spans="2:7" ht="19" customHeight="1">
      <c r="B234" s="122"/>
      <c r="C234" s="41" t="s">
        <v>101</v>
      </c>
      <c r="D234" s="93"/>
      <c r="E234" s="315"/>
      <c r="F234" s="308"/>
      <c r="G234" s="309"/>
    </row>
    <row r="235" spans="2:7" ht="19" customHeight="1">
      <c r="B235" s="122"/>
      <c r="C235" s="126" t="s">
        <v>102</v>
      </c>
      <c r="D235" s="90"/>
      <c r="E235" s="316"/>
      <c r="F235" s="317"/>
      <c r="G235" s="318"/>
    </row>
    <row r="236" spans="2:7" ht="19" customHeight="1">
      <c r="B236" s="122"/>
      <c r="C236" s="296" t="s">
        <v>264</v>
      </c>
      <c r="D236" s="297"/>
      <c r="E236" s="297"/>
      <c r="F236" s="297"/>
      <c r="G236" s="298"/>
    </row>
    <row r="237" spans="2:7" ht="19" customHeight="1">
      <c r="B237" s="122"/>
      <c r="C237" s="41" t="s">
        <v>103</v>
      </c>
      <c r="D237" s="111"/>
      <c r="E237" s="314" t="s">
        <v>315</v>
      </c>
      <c r="F237" s="305"/>
      <c r="G237" s="306"/>
    </row>
    <row r="238" spans="2:7" ht="19" customHeight="1">
      <c r="B238" s="122"/>
      <c r="C238" s="41" t="s">
        <v>104</v>
      </c>
      <c r="D238" s="112" t="s">
        <v>332</v>
      </c>
      <c r="E238" s="315"/>
      <c r="F238" s="308"/>
      <c r="G238" s="309"/>
    </row>
    <row r="239" spans="2:7" ht="19" customHeight="1">
      <c r="B239" s="122"/>
      <c r="C239" s="66" t="s">
        <v>144</v>
      </c>
      <c r="D239" s="112" t="s">
        <v>332</v>
      </c>
      <c r="E239" s="315"/>
      <c r="F239" s="308"/>
      <c r="G239" s="309"/>
    </row>
    <row r="240" spans="2:7" ht="19" customHeight="1">
      <c r="B240" s="122"/>
      <c r="C240" s="65" t="s">
        <v>145</v>
      </c>
      <c r="D240" s="112" t="s">
        <v>332</v>
      </c>
      <c r="E240" s="315"/>
      <c r="F240" s="308"/>
      <c r="G240" s="309"/>
    </row>
    <row r="241" spans="1:9" ht="19" customHeight="1">
      <c r="B241" s="122"/>
      <c r="C241" s="63" t="s">
        <v>148</v>
      </c>
      <c r="D241" s="112"/>
      <c r="E241" s="315"/>
      <c r="F241" s="308"/>
      <c r="G241" s="309"/>
    </row>
    <row r="242" spans="1:9" ht="19" customHeight="1">
      <c r="B242" s="122"/>
      <c r="C242" s="65" t="s">
        <v>146</v>
      </c>
      <c r="D242" s="112" t="s">
        <v>332</v>
      </c>
      <c r="E242" s="315"/>
      <c r="F242" s="308"/>
      <c r="G242" s="309"/>
    </row>
    <row r="243" spans="1:9" ht="19" customHeight="1">
      <c r="B243" s="122"/>
      <c r="C243" s="66" t="s">
        <v>147</v>
      </c>
      <c r="D243" s="112"/>
      <c r="E243" s="316"/>
      <c r="F243" s="317"/>
      <c r="G243" s="318"/>
    </row>
    <row r="244" spans="1:9" ht="19" customHeight="1">
      <c r="B244" s="127"/>
      <c r="C244" s="71" t="s">
        <v>194</v>
      </c>
      <c r="D244" s="72">
        <v>62</v>
      </c>
      <c r="E244" s="79">
        <v>1290</v>
      </c>
      <c r="F244" s="79">
        <f>SUM(D244*E244)</f>
        <v>79980</v>
      </c>
      <c r="G244" s="128"/>
    </row>
    <row r="245" spans="1:9" ht="19" customHeight="1">
      <c r="A245" s="2"/>
      <c r="B245" s="340" t="s">
        <v>294</v>
      </c>
      <c r="C245" s="343" t="s">
        <v>276</v>
      </c>
      <c r="D245" s="344"/>
      <c r="E245" s="344"/>
      <c r="F245" s="344"/>
      <c r="G245" s="345"/>
      <c r="I245" s="11"/>
    </row>
    <row r="246" spans="1:9" ht="19" customHeight="1">
      <c r="A246" s="2"/>
      <c r="B246" s="341"/>
      <c r="C246" s="41" t="s">
        <v>105</v>
      </c>
      <c r="D246" s="112" t="s">
        <v>332</v>
      </c>
      <c r="E246" s="293" t="s">
        <v>398</v>
      </c>
      <c r="F246" s="277"/>
      <c r="G246" s="278"/>
    </row>
    <row r="247" spans="1:9" ht="19" customHeight="1">
      <c r="A247" s="2"/>
      <c r="B247" s="341"/>
      <c r="C247" s="41" t="s">
        <v>106</v>
      </c>
      <c r="D247" s="129"/>
      <c r="E247" s="294"/>
      <c r="F247" s="279"/>
      <c r="G247" s="280"/>
    </row>
    <row r="248" spans="1:9" ht="19" customHeight="1">
      <c r="A248" s="2"/>
      <c r="B248" s="341"/>
      <c r="C248" s="41" t="s">
        <v>155</v>
      </c>
      <c r="D248" s="114" t="s">
        <v>332</v>
      </c>
      <c r="E248" s="294"/>
      <c r="F248" s="279"/>
      <c r="G248" s="280"/>
    </row>
    <row r="249" spans="1:9" ht="19" customHeight="1">
      <c r="A249" s="2"/>
      <c r="B249" s="341"/>
      <c r="C249" s="41" t="s">
        <v>107</v>
      </c>
      <c r="D249" s="114"/>
      <c r="E249" s="294"/>
      <c r="F249" s="279"/>
      <c r="G249" s="280"/>
    </row>
    <row r="250" spans="1:9" ht="19" customHeight="1">
      <c r="A250" s="2"/>
      <c r="B250" s="341"/>
      <c r="C250" s="117" t="s">
        <v>156</v>
      </c>
      <c r="D250" s="114"/>
      <c r="E250" s="294"/>
      <c r="F250" s="279"/>
      <c r="G250" s="280"/>
    </row>
    <row r="251" spans="1:9" ht="19" customHeight="1">
      <c r="A251" s="2"/>
      <c r="B251" s="341"/>
      <c r="C251" s="40" t="s">
        <v>61</v>
      </c>
      <c r="D251" s="114" t="s">
        <v>332</v>
      </c>
      <c r="E251" s="294"/>
      <c r="F251" s="279"/>
      <c r="G251" s="280"/>
    </row>
    <row r="252" spans="1:9" ht="19" customHeight="1">
      <c r="A252" s="2"/>
      <c r="B252" s="341"/>
      <c r="C252" s="40" t="s">
        <v>157</v>
      </c>
      <c r="D252" s="112"/>
      <c r="E252" s="294"/>
      <c r="F252" s="279"/>
      <c r="G252" s="280"/>
    </row>
    <row r="253" spans="1:9" ht="19" customHeight="1">
      <c r="A253" s="2"/>
      <c r="B253" s="341"/>
      <c r="C253" s="103" t="s">
        <v>198</v>
      </c>
      <c r="D253" s="114"/>
      <c r="E253" s="294"/>
      <c r="F253" s="279"/>
      <c r="G253" s="280"/>
    </row>
    <row r="254" spans="1:9" ht="19" customHeight="1">
      <c r="A254" s="2"/>
      <c r="B254" s="341"/>
      <c r="C254" s="103" t="s">
        <v>158</v>
      </c>
      <c r="D254" s="81" t="s">
        <v>332</v>
      </c>
      <c r="E254" s="346"/>
      <c r="F254" s="347"/>
      <c r="G254" s="348"/>
    </row>
    <row r="255" spans="1:9" ht="19" customHeight="1">
      <c r="A255" s="2"/>
      <c r="B255" s="341"/>
      <c r="C255" s="349" t="s">
        <v>275</v>
      </c>
      <c r="D255" s="350"/>
      <c r="E255" s="350"/>
      <c r="F255" s="350"/>
      <c r="G255" s="351"/>
    </row>
    <row r="256" spans="1:9" ht="19" customHeight="1">
      <c r="A256" s="2"/>
      <c r="B256" s="341"/>
      <c r="C256" s="41" t="s">
        <v>199</v>
      </c>
      <c r="D256" s="64"/>
      <c r="E256" s="314" t="s">
        <v>317</v>
      </c>
      <c r="F256" s="305"/>
      <c r="G256" s="306"/>
    </row>
    <row r="257" spans="1:9" ht="19" customHeight="1">
      <c r="A257" s="2"/>
      <c r="B257" s="341"/>
      <c r="C257" s="130" t="s">
        <v>108</v>
      </c>
      <c r="D257" s="81" t="s">
        <v>332</v>
      </c>
      <c r="E257" s="315"/>
      <c r="F257" s="308"/>
      <c r="G257" s="309"/>
    </row>
    <row r="258" spans="1:9" ht="19" customHeight="1">
      <c r="A258" s="2"/>
      <c r="B258" s="341"/>
      <c r="C258" s="131" t="s">
        <v>316</v>
      </c>
      <c r="D258" s="93"/>
      <c r="E258" s="315"/>
      <c r="F258" s="308"/>
      <c r="G258" s="309"/>
    </row>
    <row r="259" spans="1:9" ht="19" customHeight="1">
      <c r="A259" s="2"/>
      <c r="B259" s="341"/>
      <c r="C259" s="131" t="s">
        <v>92</v>
      </c>
      <c r="D259" s="93" t="s">
        <v>332</v>
      </c>
      <c r="E259" s="316"/>
      <c r="F259" s="317"/>
      <c r="G259" s="318"/>
    </row>
    <row r="260" spans="1:9" ht="19" customHeight="1">
      <c r="A260" s="2"/>
      <c r="B260" s="342"/>
      <c r="C260" s="132" t="s">
        <v>196</v>
      </c>
      <c r="D260" s="133">
        <v>62</v>
      </c>
      <c r="E260" s="134">
        <v>590</v>
      </c>
      <c r="F260" s="134">
        <f>SUM(D260*E260)</f>
        <v>36580</v>
      </c>
      <c r="G260" s="135"/>
    </row>
    <row r="261" spans="1:9" ht="19" customHeight="1">
      <c r="A261" s="2"/>
      <c r="B261" s="340" t="s">
        <v>295</v>
      </c>
      <c r="C261" s="354" t="s">
        <v>274</v>
      </c>
      <c r="D261" s="355"/>
      <c r="E261" s="355"/>
      <c r="F261" s="355"/>
      <c r="G261" s="356"/>
      <c r="I261" s="11"/>
    </row>
    <row r="262" spans="1:9" ht="19" customHeight="1">
      <c r="A262" s="2"/>
      <c r="B262" s="341"/>
      <c r="C262" s="136" t="s">
        <v>161</v>
      </c>
      <c r="D262" s="137"/>
      <c r="E262" s="357" t="s">
        <v>330</v>
      </c>
      <c r="F262" s="358"/>
      <c r="G262" s="359"/>
    </row>
    <row r="263" spans="1:9" ht="19" customHeight="1">
      <c r="A263" s="2"/>
      <c r="B263" s="341"/>
      <c r="C263" s="41" t="s">
        <v>160</v>
      </c>
      <c r="D263" s="137"/>
      <c r="E263" s="360"/>
      <c r="F263" s="361"/>
      <c r="G263" s="362"/>
    </row>
    <row r="264" spans="1:9" ht="19" customHeight="1">
      <c r="A264" s="2"/>
      <c r="B264" s="341"/>
      <c r="C264" s="41" t="s">
        <v>159</v>
      </c>
      <c r="D264" s="138"/>
      <c r="E264" s="360"/>
      <c r="F264" s="361"/>
      <c r="G264" s="362"/>
    </row>
    <row r="265" spans="1:9" ht="19" customHeight="1">
      <c r="A265" s="2"/>
      <c r="B265" s="341"/>
      <c r="C265" s="41" t="s">
        <v>243</v>
      </c>
      <c r="D265" s="138"/>
      <c r="E265" s="360"/>
      <c r="F265" s="361"/>
      <c r="G265" s="362"/>
    </row>
    <row r="266" spans="1:9" ht="19" customHeight="1">
      <c r="A266" s="2"/>
      <c r="B266" s="341"/>
      <c r="C266" s="42" t="s">
        <v>162</v>
      </c>
      <c r="D266" s="138"/>
      <c r="E266" s="360"/>
      <c r="F266" s="361"/>
      <c r="G266" s="362"/>
    </row>
    <row r="267" spans="1:9" ht="19" customHeight="1">
      <c r="A267" s="2"/>
      <c r="B267" s="342"/>
      <c r="C267" s="132" t="s">
        <v>197</v>
      </c>
      <c r="D267" s="54">
        <v>0</v>
      </c>
      <c r="E267" s="139">
        <v>190</v>
      </c>
      <c r="F267" s="55">
        <f>SUM(D267*E267)</f>
        <v>0</v>
      </c>
      <c r="G267" s="140"/>
    </row>
    <row r="268" spans="1:9" ht="19" customHeight="1">
      <c r="A268" s="2"/>
      <c r="B268" s="363" t="s">
        <v>202</v>
      </c>
      <c r="C268" s="141" t="s">
        <v>239</v>
      </c>
      <c r="D268" s="142">
        <v>0</v>
      </c>
      <c r="E268" s="143">
        <v>3500</v>
      </c>
      <c r="F268" s="144">
        <f>SUM(D268*E268)</f>
        <v>0</v>
      </c>
      <c r="G268" s="365" t="s">
        <v>252</v>
      </c>
      <c r="I268" s="11"/>
    </row>
    <row r="269" spans="1:9" ht="19" customHeight="1">
      <c r="A269" s="2"/>
      <c r="B269" s="364"/>
      <c r="C269" s="145" t="s">
        <v>170</v>
      </c>
      <c r="D269" s="142">
        <v>0</v>
      </c>
      <c r="E269" s="146">
        <v>340</v>
      </c>
      <c r="F269" s="144">
        <f t="shared" ref="F269:F313" si="0">SUM(D269*E269)</f>
        <v>0</v>
      </c>
      <c r="G269" s="366"/>
    </row>
    <row r="270" spans="1:9" ht="19" customHeight="1">
      <c r="A270" s="6"/>
      <c r="B270" s="368" t="s">
        <v>253</v>
      </c>
      <c r="C270" s="147" t="s">
        <v>17</v>
      </c>
      <c r="D270" s="142">
        <v>0</v>
      </c>
      <c r="E270" s="146">
        <v>60</v>
      </c>
      <c r="F270" s="144">
        <f t="shared" si="0"/>
        <v>0</v>
      </c>
      <c r="G270" s="366"/>
    </row>
    <row r="271" spans="1:9" ht="19" customHeight="1">
      <c r="A271" s="6"/>
      <c r="B271" s="369"/>
      <c r="C271" s="147" t="s">
        <v>18</v>
      </c>
      <c r="D271" s="142">
        <v>0</v>
      </c>
      <c r="E271" s="146">
        <v>60</v>
      </c>
      <c r="F271" s="144">
        <f t="shared" si="0"/>
        <v>0</v>
      </c>
      <c r="G271" s="366"/>
    </row>
    <row r="272" spans="1:9" ht="19" customHeight="1">
      <c r="A272" s="6"/>
      <c r="B272" s="369"/>
      <c r="C272" s="147" t="s">
        <v>19</v>
      </c>
      <c r="D272" s="142">
        <v>0</v>
      </c>
      <c r="E272" s="146">
        <v>60</v>
      </c>
      <c r="F272" s="144">
        <f t="shared" si="0"/>
        <v>0</v>
      </c>
      <c r="G272" s="366"/>
    </row>
    <row r="273" spans="1:10" ht="19" customHeight="1">
      <c r="A273" s="6"/>
      <c r="B273" s="369"/>
      <c r="C273" s="147" t="s">
        <v>20</v>
      </c>
      <c r="D273" s="142">
        <v>0</v>
      </c>
      <c r="E273" s="146">
        <v>60</v>
      </c>
      <c r="F273" s="144">
        <f t="shared" si="0"/>
        <v>0</v>
      </c>
      <c r="G273" s="366"/>
    </row>
    <row r="274" spans="1:10" ht="19" customHeight="1">
      <c r="A274" s="6"/>
      <c r="B274" s="369"/>
      <c r="C274" s="147" t="s">
        <v>21</v>
      </c>
      <c r="D274" s="142">
        <v>0</v>
      </c>
      <c r="E274" s="146">
        <v>60</v>
      </c>
      <c r="F274" s="144">
        <f t="shared" si="0"/>
        <v>0</v>
      </c>
      <c r="G274" s="366"/>
    </row>
    <row r="275" spans="1:10" ht="19" customHeight="1">
      <c r="A275" s="6"/>
      <c r="B275" s="369"/>
      <c r="C275" s="147" t="s">
        <v>22</v>
      </c>
      <c r="D275" s="142">
        <v>0</v>
      </c>
      <c r="E275" s="146">
        <v>60</v>
      </c>
      <c r="F275" s="144">
        <f t="shared" si="0"/>
        <v>0</v>
      </c>
      <c r="G275" s="366"/>
    </row>
    <row r="276" spans="1:10" ht="19" customHeight="1">
      <c r="A276" s="6"/>
      <c r="B276" s="369"/>
      <c r="C276" s="147" t="s">
        <v>23</v>
      </c>
      <c r="D276" s="142">
        <v>0</v>
      </c>
      <c r="E276" s="146">
        <v>60</v>
      </c>
      <c r="F276" s="144">
        <f t="shared" si="0"/>
        <v>0</v>
      </c>
      <c r="G276" s="366"/>
    </row>
    <row r="277" spans="1:10" ht="19" customHeight="1">
      <c r="A277" s="6"/>
      <c r="B277" s="369"/>
      <c r="C277" s="147" t="s">
        <v>24</v>
      </c>
      <c r="D277" s="142">
        <v>0</v>
      </c>
      <c r="E277" s="146">
        <v>60</v>
      </c>
      <c r="F277" s="144">
        <f t="shared" si="0"/>
        <v>0</v>
      </c>
      <c r="G277" s="366"/>
    </row>
    <row r="278" spans="1:10" ht="19" customHeight="1">
      <c r="A278" s="6"/>
      <c r="B278" s="369"/>
      <c r="C278" s="147" t="s">
        <v>25</v>
      </c>
      <c r="D278" s="142">
        <v>0</v>
      </c>
      <c r="E278" s="146">
        <v>60</v>
      </c>
      <c r="F278" s="144">
        <f t="shared" si="0"/>
        <v>0</v>
      </c>
      <c r="G278" s="366"/>
    </row>
    <row r="279" spans="1:10" ht="19" customHeight="1">
      <c r="A279" s="6"/>
      <c r="B279" s="369"/>
      <c r="C279" s="147" t="s">
        <v>26</v>
      </c>
      <c r="D279" s="142">
        <v>0</v>
      </c>
      <c r="E279" s="146">
        <v>60</v>
      </c>
      <c r="F279" s="144">
        <f t="shared" si="0"/>
        <v>0</v>
      </c>
      <c r="G279" s="366"/>
      <c r="J279" s="37"/>
    </row>
    <row r="280" spans="1:10" ht="19" customHeight="1">
      <c r="A280" s="6"/>
      <c r="B280" s="369"/>
      <c r="C280" s="147" t="s">
        <v>27</v>
      </c>
      <c r="D280" s="142">
        <v>0</v>
      </c>
      <c r="E280" s="146">
        <v>60</v>
      </c>
      <c r="F280" s="144">
        <f t="shared" si="0"/>
        <v>0</v>
      </c>
      <c r="G280" s="366"/>
    </row>
    <row r="281" spans="1:10" ht="19" customHeight="1">
      <c r="A281" s="6"/>
      <c r="B281" s="369"/>
      <c r="C281" s="147" t="s">
        <v>15</v>
      </c>
      <c r="D281" s="142">
        <v>0</v>
      </c>
      <c r="E281" s="146">
        <v>40</v>
      </c>
      <c r="F281" s="144">
        <f t="shared" si="0"/>
        <v>0</v>
      </c>
      <c r="G281" s="366"/>
      <c r="I281" s="35"/>
    </row>
    <row r="282" spans="1:10" ht="19" customHeight="1">
      <c r="A282" s="6"/>
      <c r="B282" s="369"/>
      <c r="C282" s="147" t="s">
        <v>16</v>
      </c>
      <c r="D282" s="142">
        <v>0</v>
      </c>
      <c r="E282" s="146">
        <v>40</v>
      </c>
      <c r="F282" s="144">
        <f t="shared" si="0"/>
        <v>0</v>
      </c>
      <c r="G282" s="366"/>
      <c r="I282" s="36"/>
    </row>
    <row r="283" spans="1:10" ht="19" customHeight="1">
      <c r="A283" s="6"/>
      <c r="B283" s="369"/>
      <c r="C283" s="147" t="s">
        <v>261</v>
      </c>
      <c r="D283" s="142">
        <v>0</v>
      </c>
      <c r="E283" s="146">
        <v>100</v>
      </c>
      <c r="F283" s="144">
        <f t="shared" si="0"/>
        <v>0</v>
      </c>
      <c r="G283" s="366"/>
    </row>
    <row r="284" spans="1:10" ht="19" customHeight="1">
      <c r="A284" s="6"/>
      <c r="B284" s="370"/>
      <c r="C284" s="147" t="s">
        <v>10</v>
      </c>
      <c r="D284" s="142">
        <v>0</v>
      </c>
      <c r="E284" s="146">
        <v>40</v>
      </c>
      <c r="F284" s="144">
        <f t="shared" si="0"/>
        <v>0</v>
      </c>
      <c r="G284" s="366"/>
    </row>
    <row r="285" spans="1:10" ht="19" customHeight="1">
      <c r="A285" s="6"/>
      <c r="B285" s="368" t="s">
        <v>203</v>
      </c>
      <c r="C285" s="147" t="s">
        <v>240</v>
      </c>
      <c r="D285" s="142">
        <v>0</v>
      </c>
      <c r="E285" s="146">
        <v>3500</v>
      </c>
      <c r="F285" s="144">
        <f t="shared" si="0"/>
        <v>0</v>
      </c>
      <c r="G285" s="366"/>
    </row>
    <row r="286" spans="1:10" ht="19" customHeight="1">
      <c r="A286" s="6"/>
      <c r="B286" s="369"/>
      <c r="C286" s="147" t="s">
        <v>241</v>
      </c>
      <c r="D286" s="142">
        <v>0</v>
      </c>
      <c r="E286" s="146">
        <v>3500</v>
      </c>
      <c r="F286" s="144">
        <f t="shared" si="0"/>
        <v>0</v>
      </c>
      <c r="G286" s="366"/>
    </row>
    <row r="287" spans="1:10" ht="19" customHeight="1">
      <c r="A287" s="6"/>
      <c r="B287" s="369"/>
      <c r="C287" s="66" t="s">
        <v>11</v>
      </c>
      <c r="D287" s="142">
        <v>0</v>
      </c>
      <c r="E287" s="146">
        <v>490</v>
      </c>
      <c r="F287" s="144">
        <f t="shared" si="0"/>
        <v>0</v>
      </c>
      <c r="G287" s="366"/>
    </row>
    <row r="288" spans="1:10" ht="19" customHeight="1">
      <c r="A288" s="6"/>
      <c r="B288" s="369"/>
      <c r="C288" s="66" t="s">
        <v>12</v>
      </c>
      <c r="D288" s="142">
        <v>0</v>
      </c>
      <c r="E288" s="146">
        <v>490</v>
      </c>
      <c r="F288" s="144">
        <f t="shared" si="0"/>
        <v>0</v>
      </c>
      <c r="G288" s="366"/>
    </row>
    <row r="289" spans="1:7" ht="19" customHeight="1">
      <c r="A289" s="6"/>
      <c r="B289" s="369"/>
      <c r="C289" s="66" t="s">
        <v>13</v>
      </c>
      <c r="D289" s="148">
        <v>0</v>
      </c>
      <c r="E289" s="146">
        <v>490</v>
      </c>
      <c r="F289" s="144">
        <f t="shared" si="0"/>
        <v>0</v>
      </c>
      <c r="G289" s="366"/>
    </row>
    <row r="290" spans="1:7" ht="19" customHeight="1">
      <c r="A290" s="6"/>
      <c r="B290" s="370"/>
      <c r="C290" s="66" t="s">
        <v>14</v>
      </c>
      <c r="D290" s="148">
        <v>0</v>
      </c>
      <c r="E290" s="146">
        <v>490</v>
      </c>
      <c r="F290" s="144">
        <f t="shared" si="0"/>
        <v>0</v>
      </c>
      <c r="G290" s="366"/>
    </row>
    <row r="291" spans="1:7" ht="19" customHeight="1">
      <c r="A291" s="6"/>
      <c r="B291" s="368" t="s">
        <v>204</v>
      </c>
      <c r="C291" s="147" t="s">
        <v>242</v>
      </c>
      <c r="D291" s="148">
        <v>0</v>
      </c>
      <c r="E291" s="146">
        <v>0</v>
      </c>
      <c r="F291" s="144">
        <f t="shared" si="0"/>
        <v>0</v>
      </c>
      <c r="G291" s="366"/>
    </row>
    <row r="292" spans="1:7" ht="19" customHeight="1">
      <c r="A292" s="6"/>
      <c r="B292" s="369"/>
      <c r="C292" s="147" t="s">
        <v>28</v>
      </c>
      <c r="D292" s="148">
        <v>0</v>
      </c>
      <c r="E292" s="146">
        <v>0</v>
      </c>
      <c r="F292" s="144">
        <f t="shared" si="0"/>
        <v>0</v>
      </c>
      <c r="G292" s="366"/>
    </row>
    <row r="293" spans="1:7" ht="19" customHeight="1">
      <c r="A293" s="6"/>
      <c r="B293" s="370"/>
      <c r="C293" s="147" t="s">
        <v>238</v>
      </c>
      <c r="D293" s="148">
        <v>0</v>
      </c>
      <c r="E293" s="146">
        <v>40</v>
      </c>
      <c r="F293" s="144">
        <f t="shared" si="0"/>
        <v>0</v>
      </c>
      <c r="G293" s="366"/>
    </row>
    <row r="294" spans="1:7" ht="19" customHeight="1">
      <c r="A294" s="6"/>
      <c r="B294" s="368" t="s">
        <v>205</v>
      </c>
      <c r="C294" s="149" t="s">
        <v>30</v>
      </c>
      <c r="D294" s="148">
        <v>0</v>
      </c>
      <c r="E294" s="146">
        <v>1002</v>
      </c>
      <c r="F294" s="144">
        <f t="shared" si="0"/>
        <v>0</v>
      </c>
      <c r="G294" s="366"/>
    </row>
    <row r="295" spans="1:7" ht="19" customHeight="1">
      <c r="A295" s="6"/>
      <c r="B295" s="369"/>
      <c r="C295" s="149" t="s">
        <v>31</v>
      </c>
      <c r="D295" s="150">
        <v>0</v>
      </c>
      <c r="E295" s="146">
        <v>462</v>
      </c>
      <c r="F295" s="144">
        <f t="shared" si="0"/>
        <v>0</v>
      </c>
      <c r="G295" s="366"/>
    </row>
    <row r="296" spans="1:7" ht="19" customHeight="1">
      <c r="A296" s="6"/>
      <c r="B296" s="369"/>
      <c r="C296" s="149" t="s">
        <v>32</v>
      </c>
      <c r="D296" s="150">
        <v>0</v>
      </c>
      <c r="E296" s="146">
        <v>584.4</v>
      </c>
      <c r="F296" s="144">
        <f t="shared" si="0"/>
        <v>0</v>
      </c>
      <c r="G296" s="366"/>
    </row>
    <row r="297" spans="1:7" ht="19" customHeight="1">
      <c r="A297" s="6"/>
      <c r="B297" s="369"/>
      <c r="C297" s="149" t="s">
        <v>33</v>
      </c>
      <c r="D297" s="150">
        <v>0</v>
      </c>
      <c r="E297" s="146">
        <v>471.6</v>
      </c>
      <c r="F297" s="144">
        <f t="shared" si="0"/>
        <v>0</v>
      </c>
      <c r="G297" s="366"/>
    </row>
    <row r="298" spans="1:7" ht="19" customHeight="1">
      <c r="A298" s="6"/>
      <c r="B298" s="369"/>
      <c r="C298" s="149" t="s">
        <v>34</v>
      </c>
      <c r="D298" s="150">
        <v>0</v>
      </c>
      <c r="E298" s="146">
        <v>782.6</v>
      </c>
      <c r="F298" s="144">
        <f t="shared" si="0"/>
        <v>0</v>
      </c>
      <c r="G298" s="366"/>
    </row>
    <row r="299" spans="1:7" ht="19" customHeight="1">
      <c r="A299" s="6"/>
      <c r="B299" s="369"/>
      <c r="C299" s="149" t="s">
        <v>35</v>
      </c>
      <c r="D299" s="150">
        <v>0</v>
      </c>
      <c r="E299" s="146">
        <v>502</v>
      </c>
      <c r="F299" s="144">
        <f t="shared" si="0"/>
        <v>0</v>
      </c>
      <c r="G299" s="366"/>
    </row>
    <row r="300" spans="1:7" ht="19" customHeight="1">
      <c r="A300" s="6"/>
      <c r="B300" s="369"/>
      <c r="C300" s="149" t="s">
        <v>36</v>
      </c>
      <c r="D300" s="150">
        <v>0</v>
      </c>
      <c r="E300" s="146">
        <v>409.2</v>
      </c>
      <c r="F300" s="144">
        <f t="shared" si="0"/>
        <v>0</v>
      </c>
      <c r="G300" s="366"/>
    </row>
    <row r="301" spans="1:7" ht="19" customHeight="1">
      <c r="A301" s="6"/>
      <c r="B301" s="369"/>
      <c r="C301" s="149" t="s">
        <v>37</v>
      </c>
      <c r="D301" s="150">
        <v>0</v>
      </c>
      <c r="E301" s="146">
        <v>300</v>
      </c>
      <c r="F301" s="144">
        <f t="shared" si="0"/>
        <v>0</v>
      </c>
      <c r="G301" s="366"/>
    </row>
    <row r="302" spans="1:7" ht="19" customHeight="1">
      <c r="A302" s="6"/>
      <c r="B302" s="369"/>
      <c r="C302" s="149" t="s">
        <v>38</v>
      </c>
      <c r="D302" s="150">
        <v>0</v>
      </c>
      <c r="E302" s="146">
        <v>253</v>
      </c>
      <c r="F302" s="144">
        <f t="shared" si="0"/>
        <v>0</v>
      </c>
      <c r="G302" s="366"/>
    </row>
    <row r="303" spans="1:7" ht="19" customHeight="1">
      <c r="A303" s="6"/>
      <c r="B303" s="369"/>
      <c r="C303" s="149" t="s">
        <v>39</v>
      </c>
      <c r="D303" s="150">
        <v>0</v>
      </c>
      <c r="E303" s="146">
        <v>382</v>
      </c>
      <c r="F303" s="144">
        <f t="shared" si="0"/>
        <v>0</v>
      </c>
      <c r="G303" s="366"/>
    </row>
    <row r="304" spans="1:7" ht="19" customHeight="1">
      <c r="A304" s="6"/>
      <c r="B304" s="370"/>
      <c r="C304" s="149" t="s">
        <v>40</v>
      </c>
      <c r="D304" s="150">
        <v>0</v>
      </c>
      <c r="E304" s="146">
        <v>442.8</v>
      </c>
      <c r="F304" s="144">
        <f t="shared" si="0"/>
        <v>0</v>
      </c>
      <c r="G304" s="366"/>
    </row>
    <row r="305" spans="1:7" ht="19" customHeight="1">
      <c r="A305" s="6"/>
      <c r="B305" s="368" t="s">
        <v>206</v>
      </c>
      <c r="C305" s="147" t="s">
        <v>2</v>
      </c>
      <c r="D305" s="150">
        <v>0</v>
      </c>
      <c r="E305" s="146">
        <v>110</v>
      </c>
      <c r="F305" s="144">
        <f t="shared" si="0"/>
        <v>0</v>
      </c>
      <c r="G305" s="366"/>
    </row>
    <row r="306" spans="1:7" ht="19" customHeight="1">
      <c r="A306" s="6"/>
      <c r="B306" s="369"/>
      <c r="C306" s="148" t="s">
        <v>29</v>
      </c>
      <c r="D306" s="150">
        <v>0</v>
      </c>
      <c r="E306" s="146">
        <v>110</v>
      </c>
      <c r="F306" s="144">
        <f t="shared" si="0"/>
        <v>0</v>
      </c>
      <c r="G306" s="366"/>
    </row>
    <row r="307" spans="1:7" ht="19" customHeight="1">
      <c r="A307" s="6"/>
      <c r="B307" s="369"/>
      <c r="C307" s="148" t="s">
        <v>3</v>
      </c>
      <c r="D307" s="150">
        <v>0</v>
      </c>
      <c r="E307" s="146">
        <v>110</v>
      </c>
      <c r="F307" s="144">
        <f t="shared" si="0"/>
        <v>0</v>
      </c>
      <c r="G307" s="366"/>
    </row>
    <row r="308" spans="1:7" ht="19" customHeight="1">
      <c r="A308" s="6"/>
      <c r="B308" s="369"/>
      <c r="C308" s="148" t="s">
        <v>4</v>
      </c>
      <c r="D308" s="150">
        <v>0</v>
      </c>
      <c r="E308" s="146">
        <v>110</v>
      </c>
      <c r="F308" s="144">
        <f t="shared" si="0"/>
        <v>0</v>
      </c>
      <c r="G308" s="366"/>
    </row>
    <row r="309" spans="1:7" ht="19" customHeight="1">
      <c r="A309" s="6"/>
      <c r="B309" s="369"/>
      <c r="C309" s="148" t="s">
        <v>5</v>
      </c>
      <c r="D309" s="150">
        <v>0</v>
      </c>
      <c r="E309" s="146">
        <v>110</v>
      </c>
      <c r="F309" s="144">
        <f t="shared" si="0"/>
        <v>0</v>
      </c>
      <c r="G309" s="366"/>
    </row>
    <row r="310" spans="1:7" ht="19" customHeight="1">
      <c r="A310" s="6"/>
      <c r="B310" s="369"/>
      <c r="C310" s="148" t="s">
        <v>7</v>
      </c>
      <c r="D310" s="150">
        <v>0</v>
      </c>
      <c r="E310" s="146">
        <v>110</v>
      </c>
      <c r="F310" s="144">
        <f t="shared" si="0"/>
        <v>0</v>
      </c>
      <c r="G310" s="366"/>
    </row>
    <row r="311" spans="1:7" ht="19" customHeight="1">
      <c r="A311" s="6"/>
      <c r="B311" s="370"/>
      <c r="C311" s="148" t="s">
        <v>6</v>
      </c>
      <c r="D311" s="150">
        <v>0</v>
      </c>
      <c r="E311" s="146">
        <v>110</v>
      </c>
      <c r="F311" s="144">
        <f t="shared" si="0"/>
        <v>0</v>
      </c>
      <c r="G311" s="367"/>
    </row>
    <row r="312" spans="1:7" ht="19" customHeight="1">
      <c r="A312" s="6"/>
      <c r="B312" s="368" t="s">
        <v>207</v>
      </c>
      <c r="C312" s="148" t="s">
        <v>41</v>
      </c>
      <c r="D312" s="150">
        <v>0</v>
      </c>
      <c r="E312" s="146">
        <v>12000</v>
      </c>
      <c r="F312" s="144">
        <f t="shared" si="0"/>
        <v>0</v>
      </c>
      <c r="G312" s="176" t="s">
        <v>263</v>
      </c>
    </row>
    <row r="313" spans="1:7" ht="19" customHeight="1">
      <c r="A313" s="6"/>
      <c r="B313" s="369"/>
      <c r="C313" s="148" t="s">
        <v>171</v>
      </c>
      <c r="D313" s="150">
        <v>0</v>
      </c>
      <c r="E313" s="146">
        <v>4000</v>
      </c>
      <c r="F313" s="144">
        <f t="shared" si="0"/>
        <v>0</v>
      </c>
      <c r="G313" s="176" t="s">
        <v>263</v>
      </c>
    </row>
    <row r="314" spans="1:7" ht="19" customHeight="1">
      <c r="A314" s="6"/>
      <c r="B314" s="369"/>
      <c r="C314" s="148" t="s">
        <v>210</v>
      </c>
      <c r="D314" s="371">
        <v>4000</v>
      </c>
      <c r="E314" s="372"/>
      <c r="F314" s="373"/>
      <c r="G314" s="176"/>
    </row>
    <row r="315" spans="1:7" ht="19" customHeight="1">
      <c r="A315" s="6"/>
      <c r="B315" s="369"/>
      <c r="C315" s="148" t="s">
        <v>209</v>
      </c>
      <c r="D315" s="371">
        <v>2000</v>
      </c>
      <c r="E315" s="372"/>
      <c r="F315" s="373"/>
      <c r="G315" s="176"/>
    </row>
    <row r="316" spans="1:7" ht="19" customHeight="1">
      <c r="A316" s="6"/>
      <c r="B316" s="369"/>
      <c r="C316" s="148" t="s">
        <v>43</v>
      </c>
      <c r="D316" s="150">
        <v>0</v>
      </c>
      <c r="E316" s="146">
        <v>2000</v>
      </c>
      <c r="F316" s="144">
        <f>SUM(D316*E316)</f>
        <v>0</v>
      </c>
      <c r="G316" s="176" t="s">
        <v>263</v>
      </c>
    </row>
    <row r="317" spans="1:7" ht="19" customHeight="1">
      <c r="A317" s="6"/>
      <c r="B317" s="369"/>
      <c r="C317" s="148" t="s">
        <v>172</v>
      </c>
      <c r="D317" s="150">
        <v>0</v>
      </c>
      <c r="E317" s="146">
        <v>3000</v>
      </c>
      <c r="F317" s="144">
        <f t="shared" ref="F317:F319" si="1">SUM(D317*E317)</f>
        <v>0</v>
      </c>
      <c r="G317" s="176" t="s">
        <v>263</v>
      </c>
    </row>
    <row r="318" spans="1:7" ht="19" customHeight="1">
      <c r="A318" s="6"/>
      <c r="B318" s="369"/>
      <c r="C318" s="148" t="s">
        <v>353</v>
      </c>
      <c r="D318" s="150">
        <v>0</v>
      </c>
      <c r="E318" s="146">
        <v>25</v>
      </c>
      <c r="F318" s="144">
        <f t="shared" si="1"/>
        <v>0</v>
      </c>
      <c r="G318" s="176"/>
    </row>
    <row r="319" spans="1:7" ht="19" customHeight="1">
      <c r="A319" s="6"/>
      <c r="B319" s="370"/>
      <c r="C319" s="148" t="s">
        <v>8</v>
      </c>
      <c r="D319" s="150">
        <v>0</v>
      </c>
      <c r="E319" s="146">
        <v>20</v>
      </c>
      <c r="F319" s="144">
        <f t="shared" si="1"/>
        <v>0</v>
      </c>
      <c r="G319" s="176" t="s">
        <v>263</v>
      </c>
    </row>
    <row r="320" spans="1:7" ht="19" customHeight="1">
      <c r="A320" s="6"/>
      <c r="B320" s="374" t="s">
        <v>208</v>
      </c>
      <c r="C320" s="151" t="s">
        <v>42</v>
      </c>
      <c r="D320" s="371">
        <v>6000</v>
      </c>
      <c r="E320" s="372"/>
      <c r="F320" s="373"/>
      <c r="G320" s="365" t="s">
        <v>406</v>
      </c>
    </row>
    <row r="321" spans="1:11" ht="19" customHeight="1">
      <c r="A321" s="6"/>
      <c r="B321" s="375"/>
      <c r="C321" s="151" t="s">
        <v>232</v>
      </c>
      <c r="D321" s="371">
        <v>0</v>
      </c>
      <c r="E321" s="372"/>
      <c r="F321" s="373"/>
      <c r="G321" s="366"/>
    </row>
    <row r="322" spans="1:11" ht="19" customHeight="1">
      <c r="A322" s="6"/>
      <c r="B322" s="375"/>
      <c r="C322" s="151" t="s">
        <v>233</v>
      </c>
      <c r="D322" s="371">
        <v>0</v>
      </c>
      <c r="E322" s="372"/>
      <c r="F322" s="373"/>
      <c r="G322" s="366"/>
    </row>
    <row r="323" spans="1:11" ht="19" customHeight="1">
      <c r="A323" s="6"/>
      <c r="B323" s="376"/>
      <c r="C323" s="152" t="s">
        <v>231</v>
      </c>
      <c r="D323" s="377">
        <v>0</v>
      </c>
      <c r="E323" s="378"/>
      <c r="F323" s="379"/>
      <c r="G323" s="367"/>
    </row>
    <row r="324" spans="1:11" ht="19" customHeight="1">
      <c r="A324" s="6"/>
      <c r="B324" s="374" t="s">
        <v>244</v>
      </c>
      <c r="C324" s="153" t="s">
        <v>234</v>
      </c>
      <c r="D324" s="154">
        <v>0</v>
      </c>
      <c r="E324" s="184">
        <v>3000</v>
      </c>
      <c r="F324" s="155">
        <f>SUM(D324*E324)</f>
        <v>0</v>
      </c>
      <c r="G324" s="177"/>
      <c r="K324" s="34"/>
    </row>
    <row r="325" spans="1:11" ht="19" customHeight="1">
      <c r="A325" s="6"/>
      <c r="B325" s="375"/>
      <c r="C325" s="156" t="s">
        <v>237</v>
      </c>
      <c r="D325" s="157">
        <v>0</v>
      </c>
      <c r="E325" s="185">
        <v>490</v>
      </c>
      <c r="F325" s="155">
        <f t="shared" ref="F325:F326" si="2">SUM(D325*E325)</f>
        <v>0</v>
      </c>
      <c r="G325" s="178" t="s">
        <v>235</v>
      </c>
    </row>
    <row r="326" spans="1:11" ht="19" customHeight="1">
      <c r="A326" s="6"/>
      <c r="B326" s="376"/>
      <c r="C326" s="75" t="s">
        <v>262</v>
      </c>
      <c r="D326" s="158">
        <v>0</v>
      </c>
      <c r="E326" s="186">
        <v>20</v>
      </c>
      <c r="F326" s="146">
        <f t="shared" si="2"/>
        <v>0</v>
      </c>
      <c r="G326" s="179" t="s">
        <v>236</v>
      </c>
    </row>
    <row r="327" spans="1:11" ht="19" customHeight="1">
      <c r="A327" s="6"/>
      <c r="B327" s="374" t="s">
        <v>217</v>
      </c>
      <c r="C327" s="159" t="s">
        <v>221</v>
      </c>
      <c r="D327" s="383" t="s">
        <v>225</v>
      </c>
      <c r="E327" s="384"/>
      <c r="F327" s="385"/>
      <c r="G327" s="180"/>
    </row>
    <row r="328" spans="1:11" ht="19" customHeight="1">
      <c r="A328" s="6"/>
      <c r="B328" s="375"/>
      <c r="C328" s="160" t="s">
        <v>218</v>
      </c>
      <c r="D328" s="383" t="s">
        <v>227</v>
      </c>
      <c r="E328" s="384"/>
      <c r="F328" s="385"/>
      <c r="G328" s="161"/>
    </row>
    <row r="329" spans="1:11" ht="19" customHeight="1">
      <c r="A329" s="6"/>
      <c r="B329" s="375"/>
      <c r="C329" s="160" t="s">
        <v>220</v>
      </c>
      <c r="D329" s="383" t="s">
        <v>228</v>
      </c>
      <c r="E329" s="384"/>
      <c r="F329" s="385"/>
      <c r="G329" s="161"/>
    </row>
    <row r="330" spans="1:11" ht="19" customHeight="1">
      <c r="A330" s="6"/>
      <c r="B330" s="386"/>
      <c r="C330" s="160" t="s">
        <v>219</v>
      </c>
      <c r="D330" s="388" t="s">
        <v>230</v>
      </c>
      <c r="E330" s="389"/>
      <c r="F330" s="390"/>
      <c r="G330" s="161"/>
    </row>
    <row r="331" spans="1:11" ht="19" customHeight="1">
      <c r="A331" s="6"/>
      <c r="B331" s="386"/>
      <c r="C331" s="160" t="s">
        <v>224</v>
      </c>
      <c r="D331" s="383" t="s">
        <v>228</v>
      </c>
      <c r="E331" s="384"/>
      <c r="F331" s="385"/>
      <c r="G331" s="161"/>
    </row>
    <row r="332" spans="1:11" ht="19" customHeight="1">
      <c r="A332" s="6"/>
      <c r="B332" s="386"/>
      <c r="C332" s="160" t="s">
        <v>229</v>
      </c>
      <c r="D332" s="383" t="s">
        <v>228</v>
      </c>
      <c r="E332" s="384"/>
      <c r="F332" s="385"/>
      <c r="G332" s="161"/>
    </row>
    <row r="333" spans="1:11" ht="19" customHeight="1">
      <c r="A333" s="6"/>
      <c r="B333" s="386"/>
      <c r="C333" s="160" t="s">
        <v>223</v>
      </c>
      <c r="D333" s="383" t="s">
        <v>226</v>
      </c>
      <c r="E333" s="384"/>
      <c r="F333" s="385"/>
      <c r="G333" s="161"/>
    </row>
    <row r="334" spans="1:11" ht="19" customHeight="1">
      <c r="A334" s="6"/>
      <c r="B334" s="386"/>
      <c r="C334" s="160" t="s">
        <v>222</v>
      </c>
      <c r="D334" s="383" t="s">
        <v>226</v>
      </c>
      <c r="E334" s="384"/>
      <c r="F334" s="385"/>
      <c r="G334" s="161"/>
    </row>
    <row r="335" spans="1:11" ht="19" customHeight="1">
      <c r="A335" s="6"/>
      <c r="B335" s="386"/>
      <c r="C335" s="160"/>
      <c r="D335" s="380"/>
      <c r="E335" s="381"/>
      <c r="F335" s="382"/>
      <c r="G335" s="161"/>
    </row>
    <row r="336" spans="1:11" ht="19" customHeight="1">
      <c r="A336" s="6"/>
      <c r="B336" s="386"/>
      <c r="C336" s="160"/>
      <c r="D336" s="380"/>
      <c r="E336" s="381"/>
      <c r="F336" s="382"/>
      <c r="G336" s="161"/>
    </row>
    <row r="337" spans="1:9" ht="19" customHeight="1">
      <c r="A337" s="6"/>
      <c r="B337" s="386"/>
      <c r="C337" s="160"/>
      <c r="D337" s="380"/>
      <c r="E337" s="381"/>
      <c r="F337" s="382"/>
      <c r="G337" s="161"/>
    </row>
    <row r="338" spans="1:9" ht="19" customHeight="1">
      <c r="A338" s="6"/>
      <c r="B338" s="386"/>
      <c r="C338" s="160"/>
      <c r="D338" s="380"/>
      <c r="E338" s="381"/>
      <c r="F338" s="382"/>
      <c r="G338" s="161"/>
    </row>
    <row r="339" spans="1:9" ht="19" customHeight="1">
      <c r="A339" s="6"/>
      <c r="B339" s="386"/>
      <c r="C339" s="160"/>
      <c r="D339" s="380"/>
      <c r="E339" s="381"/>
      <c r="F339" s="382"/>
      <c r="G339" s="161"/>
    </row>
    <row r="340" spans="1:9" ht="19" customHeight="1">
      <c r="A340" s="6"/>
      <c r="B340" s="386"/>
      <c r="C340" s="160"/>
      <c r="D340" s="380"/>
      <c r="E340" s="381"/>
      <c r="F340" s="382"/>
      <c r="G340" s="161"/>
    </row>
    <row r="341" spans="1:9" ht="19" customHeight="1">
      <c r="A341" s="6"/>
      <c r="B341" s="386"/>
      <c r="C341" s="160"/>
      <c r="D341" s="380"/>
      <c r="E341" s="381"/>
      <c r="F341" s="382"/>
      <c r="G341" s="161"/>
    </row>
    <row r="342" spans="1:9" ht="19" customHeight="1">
      <c r="A342" s="6"/>
      <c r="B342" s="386"/>
      <c r="C342" s="160"/>
      <c r="D342" s="410">
        <f>SUM(D314:F315)</f>
        <v>6000</v>
      </c>
      <c r="E342" s="411"/>
      <c r="F342" s="412"/>
      <c r="G342" s="161"/>
    </row>
    <row r="343" spans="1:9" ht="15.5" customHeight="1" thickBot="1">
      <c r="A343" s="6"/>
      <c r="B343" s="386"/>
      <c r="C343" s="160"/>
      <c r="D343" s="413">
        <f>SUM(F268:F319)</f>
        <v>0</v>
      </c>
      <c r="E343" s="414"/>
      <c r="F343" s="415"/>
      <c r="G343" s="162"/>
    </row>
    <row r="344" spans="1:9" ht="16.25" customHeight="1">
      <c r="A344" s="6"/>
      <c r="B344" s="386"/>
      <c r="C344" s="163"/>
      <c r="D344" s="416">
        <f>SUM(F324:F326)</f>
        <v>0</v>
      </c>
      <c r="E344" s="417"/>
      <c r="F344" s="418"/>
      <c r="G344" s="164"/>
    </row>
    <row r="345" spans="1:9" ht="16.25" customHeight="1" thickBot="1">
      <c r="A345" s="6"/>
      <c r="B345" s="387"/>
      <c r="C345" s="165"/>
      <c r="D345" s="419">
        <f>SUM(D320:F323)</f>
        <v>6000</v>
      </c>
      <c r="E345" s="420"/>
      <c r="F345" s="421"/>
      <c r="G345" s="166"/>
    </row>
    <row r="346" spans="1:9" ht="19" customHeight="1" thickBot="1">
      <c r="B346" s="403" t="s">
        <v>1</v>
      </c>
      <c r="C346" s="404"/>
      <c r="D346" s="404"/>
      <c r="E346" s="405"/>
      <c r="F346" s="183">
        <f>SUM(F40+F43+F55+F61+F68+F75+F98+F171+F244+F260+F267+D342+D343+D344+D345)</f>
        <v>132590</v>
      </c>
      <c r="G346" s="166"/>
    </row>
    <row r="347" spans="1:9" s="406" customFormat="1" ht="17" customHeight="1" thickBot="1"/>
    <row r="348" spans="1:9" ht="16" customHeight="1">
      <c r="A348" s="6"/>
      <c r="B348" s="407"/>
      <c r="C348" s="408"/>
      <c r="D348" s="408"/>
      <c r="E348" s="408"/>
      <c r="F348" s="408"/>
      <c r="G348" s="409"/>
      <c r="H348" s="4"/>
      <c r="I348" s="4"/>
    </row>
    <row r="349" spans="1:9" ht="20" customHeight="1">
      <c r="B349" s="396" t="s">
        <v>212</v>
      </c>
      <c r="C349" s="397"/>
      <c r="D349" s="397"/>
      <c r="E349" s="397"/>
      <c r="F349" s="397"/>
      <c r="G349" s="398"/>
      <c r="H349" s="38"/>
      <c r="I349" s="38"/>
    </row>
    <row r="350" spans="1:9" ht="20" customHeight="1">
      <c r="A350" s="6"/>
      <c r="B350" s="396" t="s">
        <v>213</v>
      </c>
      <c r="C350" s="397"/>
      <c r="D350" s="397"/>
      <c r="E350" s="397"/>
      <c r="F350" s="397"/>
      <c r="G350" s="398"/>
      <c r="H350" s="38"/>
      <c r="I350" s="38"/>
    </row>
    <row r="351" spans="1:9" ht="20" customHeight="1">
      <c r="A351" s="6"/>
      <c r="B351" s="396" t="s">
        <v>214</v>
      </c>
      <c r="C351" s="397"/>
      <c r="D351" s="397"/>
      <c r="E351" s="397"/>
      <c r="F351" s="397"/>
      <c r="G351" s="398"/>
      <c r="H351" s="38"/>
      <c r="I351" s="38"/>
    </row>
    <row r="352" spans="1:9" ht="20" customHeight="1">
      <c r="A352" s="6"/>
      <c r="B352" s="396" t="s">
        <v>211</v>
      </c>
      <c r="C352" s="397"/>
      <c r="D352" s="397"/>
      <c r="E352" s="397"/>
      <c r="F352" s="397"/>
      <c r="G352" s="398"/>
      <c r="H352" s="38"/>
      <c r="I352" s="38"/>
    </row>
    <row r="353" spans="1:9" ht="20" customHeight="1">
      <c r="A353" s="6"/>
      <c r="B353" s="396" t="s">
        <v>215</v>
      </c>
      <c r="C353" s="397"/>
      <c r="D353" s="397"/>
      <c r="E353" s="397"/>
      <c r="F353" s="397"/>
      <c r="G353" s="398"/>
      <c r="H353" s="38"/>
      <c r="I353" s="38"/>
    </row>
    <row r="354" spans="1:9" ht="20" customHeight="1">
      <c r="A354" s="6"/>
      <c r="B354" s="399" t="s">
        <v>216</v>
      </c>
      <c r="C354" s="400"/>
      <c r="D354" s="400"/>
      <c r="E354" s="400"/>
      <c r="F354" s="400"/>
      <c r="G354" s="401"/>
      <c r="H354" s="4"/>
      <c r="I354" s="4"/>
    </row>
    <row r="355" spans="1:9" ht="20" customHeight="1">
      <c r="A355" s="6"/>
      <c r="B355" s="396" t="s">
        <v>355</v>
      </c>
      <c r="C355" s="397"/>
      <c r="D355" s="397"/>
      <c r="E355" s="397"/>
      <c r="F355" s="397"/>
      <c r="G355" s="398"/>
      <c r="H355" s="38"/>
      <c r="I355" s="38"/>
    </row>
    <row r="356" spans="1:9" ht="20" customHeight="1">
      <c r="A356" s="6"/>
      <c r="B356" s="396" t="s">
        <v>356</v>
      </c>
      <c r="C356" s="397"/>
      <c r="D356" s="397"/>
      <c r="E356" s="397"/>
      <c r="F356" s="397"/>
      <c r="G356" s="398"/>
      <c r="H356" s="38"/>
      <c r="I356" s="38"/>
    </row>
    <row r="357" spans="1:9" ht="20" customHeight="1">
      <c r="A357" s="6"/>
      <c r="B357" s="402" t="s">
        <v>357</v>
      </c>
      <c r="C357" s="397"/>
      <c r="D357" s="397"/>
      <c r="E357" s="397"/>
      <c r="F357" s="397"/>
      <c r="G357" s="398"/>
      <c r="H357" s="38"/>
      <c r="I357" s="38"/>
    </row>
    <row r="358" spans="1:9" ht="20" customHeight="1" thickBot="1">
      <c r="A358" s="6"/>
      <c r="B358" s="391"/>
      <c r="C358" s="392"/>
      <c r="D358" s="392"/>
      <c r="E358" s="392"/>
      <c r="F358" s="392"/>
      <c r="G358" s="393"/>
      <c r="H358" s="4"/>
      <c r="I358" s="4"/>
    </row>
  </sheetData>
  <sheetProtection algorithmName="SHA-512" hashValue="+I7hinMP1P770Yxkqk6f/Edth7oymbQMQRb0bF8LgFpVWnyTpzZjxDFVtqjhEqGDKTTjcbO0gxX4X9mBfH/cuQ==" saltValue="EPpzlQ6ibrixhFMnlylKrg==" spinCount="100000" sheet="1" objects="1" scenarios="1" selectLockedCells="1" selectUnlockedCells="1"/>
  <mergeCells count="157">
    <mergeCell ref="B358:G358"/>
    <mergeCell ref="B352:G352"/>
    <mergeCell ref="B353:G353"/>
    <mergeCell ref="B354:G354"/>
    <mergeCell ref="B355:G355"/>
    <mergeCell ref="B356:G356"/>
    <mergeCell ref="B357:G357"/>
    <mergeCell ref="B346:E346"/>
    <mergeCell ref="A347:XFD347"/>
    <mergeCell ref="B348:G348"/>
    <mergeCell ref="B349:G349"/>
    <mergeCell ref="B350:G350"/>
    <mergeCell ref="B351:G351"/>
    <mergeCell ref="B324:B326"/>
    <mergeCell ref="B327:B329"/>
    <mergeCell ref="D327:F327"/>
    <mergeCell ref="D328:F328"/>
    <mergeCell ref="D329:F329"/>
    <mergeCell ref="B330:B345"/>
    <mergeCell ref="D330:F330"/>
    <mergeCell ref="D331:F331"/>
    <mergeCell ref="D332:F332"/>
    <mergeCell ref="D333:F333"/>
    <mergeCell ref="D340:F340"/>
    <mergeCell ref="D341:F341"/>
    <mergeCell ref="D342:F342"/>
    <mergeCell ref="D343:F343"/>
    <mergeCell ref="D344:F344"/>
    <mergeCell ref="D345:F345"/>
    <mergeCell ref="D334:F334"/>
    <mergeCell ref="D335:F335"/>
    <mergeCell ref="D336:F336"/>
    <mergeCell ref="D337:F337"/>
    <mergeCell ref="D338:F338"/>
    <mergeCell ref="D339:F339"/>
    <mergeCell ref="B312:B319"/>
    <mergeCell ref="D314:F314"/>
    <mergeCell ref="D315:F315"/>
    <mergeCell ref="B320:B323"/>
    <mergeCell ref="D320:F320"/>
    <mergeCell ref="G320:G323"/>
    <mergeCell ref="D321:F321"/>
    <mergeCell ref="D322:F322"/>
    <mergeCell ref="D323:F323"/>
    <mergeCell ref="B261:B267"/>
    <mergeCell ref="C261:G261"/>
    <mergeCell ref="E262:G266"/>
    <mergeCell ref="B268:B269"/>
    <mergeCell ref="G268:G311"/>
    <mergeCell ref="B270:B284"/>
    <mergeCell ref="B285:B290"/>
    <mergeCell ref="B291:B293"/>
    <mergeCell ref="B294:B304"/>
    <mergeCell ref="B305:B311"/>
    <mergeCell ref="C236:G236"/>
    <mergeCell ref="E237:G243"/>
    <mergeCell ref="B245:B260"/>
    <mergeCell ref="C245:G245"/>
    <mergeCell ref="E246:G254"/>
    <mergeCell ref="C255:G255"/>
    <mergeCell ref="E256:G259"/>
    <mergeCell ref="C196:G196"/>
    <mergeCell ref="E197:G202"/>
    <mergeCell ref="C203:G203"/>
    <mergeCell ref="E204:G221"/>
    <mergeCell ref="C222:G222"/>
    <mergeCell ref="E223:G235"/>
    <mergeCell ref="C163:G163"/>
    <mergeCell ref="E164:G170"/>
    <mergeCell ref="B172:B191"/>
    <mergeCell ref="C172:G172"/>
    <mergeCell ref="E173:G187"/>
    <mergeCell ref="C188:G188"/>
    <mergeCell ref="E189:G195"/>
    <mergeCell ref="C123:G123"/>
    <mergeCell ref="E124:G129"/>
    <mergeCell ref="C130:G130"/>
    <mergeCell ref="E131:G148"/>
    <mergeCell ref="C149:G149"/>
    <mergeCell ref="E150:G162"/>
    <mergeCell ref="E91:G97"/>
    <mergeCell ref="B99:B115"/>
    <mergeCell ref="C99:G99"/>
    <mergeCell ref="E100:G114"/>
    <mergeCell ref="C115:G115"/>
    <mergeCell ref="E116:G122"/>
    <mergeCell ref="B69:B75"/>
    <mergeCell ref="C69:G69"/>
    <mergeCell ref="E70:G74"/>
    <mergeCell ref="C72:D72"/>
    <mergeCell ref="B76:B98"/>
    <mergeCell ref="C76:G76"/>
    <mergeCell ref="E77:G82"/>
    <mergeCell ref="C83:G83"/>
    <mergeCell ref="E84:G89"/>
    <mergeCell ref="C90:G90"/>
    <mergeCell ref="B56:B61"/>
    <mergeCell ref="C56:G56"/>
    <mergeCell ref="E57:G60"/>
    <mergeCell ref="B62:B68"/>
    <mergeCell ref="C62:G62"/>
    <mergeCell ref="E63:G67"/>
    <mergeCell ref="C65:D65"/>
    <mergeCell ref="B36:G36"/>
    <mergeCell ref="B38:B40"/>
    <mergeCell ref="E38:G39"/>
    <mergeCell ref="B41:B43"/>
    <mergeCell ref="E41:G42"/>
    <mergeCell ref="B44:B55"/>
    <mergeCell ref="C44:G44"/>
    <mergeCell ref="E45:G54"/>
    <mergeCell ref="C29:G29"/>
    <mergeCell ref="C30:G30"/>
    <mergeCell ref="C31:G31"/>
    <mergeCell ref="C32:G32"/>
    <mergeCell ref="B33:G35"/>
    <mergeCell ref="C22:G22"/>
    <mergeCell ref="C23:G23"/>
    <mergeCell ref="C24:G24"/>
    <mergeCell ref="C25:G25"/>
    <mergeCell ref="C26:G26"/>
    <mergeCell ref="C27:G27"/>
    <mergeCell ref="I7:K7"/>
    <mergeCell ref="D8:E8"/>
    <mergeCell ref="F8:G8"/>
    <mergeCell ref="I8:K8"/>
    <mergeCell ref="D9:E9"/>
    <mergeCell ref="F9:G9"/>
    <mergeCell ref="D7:E7"/>
    <mergeCell ref="F7:G7"/>
    <mergeCell ref="C28:G28"/>
    <mergeCell ref="C19:G19"/>
    <mergeCell ref="C20:G20"/>
    <mergeCell ref="C21:G21"/>
    <mergeCell ref="D11:E11"/>
    <mergeCell ref="F11:G11"/>
    <mergeCell ref="D12:E12"/>
    <mergeCell ref="F12:G12"/>
    <mergeCell ref="D10:E10"/>
    <mergeCell ref="F10:G10"/>
    <mergeCell ref="D13:E13"/>
    <mergeCell ref="F13:G13"/>
    <mergeCell ref="C15:G15"/>
    <mergeCell ref="C16:G16"/>
    <mergeCell ref="C17:G17"/>
    <mergeCell ref="C18:G18"/>
    <mergeCell ref="I4:K4"/>
    <mergeCell ref="D5:E5"/>
    <mergeCell ref="F5:G5"/>
    <mergeCell ref="I5:K5"/>
    <mergeCell ref="D6:E6"/>
    <mergeCell ref="F6:G6"/>
    <mergeCell ref="I6:K6"/>
    <mergeCell ref="B2:G2"/>
    <mergeCell ref="B3:G3"/>
    <mergeCell ref="D4:E4"/>
    <mergeCell ref="F4:G4"/>
  </mergeCells>
  <pageMargins left="0.7" right="0.7" top="0.78740157499999996" bottom="0.78740157499999996" header="0.3" footer="0.3"/>
  <pageSetup paperSize="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AB09-F8B6-DC49-B8B6-4C3FD9AA95FE}">
  <dimension ref="A1:K359"/>
  <sheetViews>
    <sheetView tabSelected="1" topLeftCell="A277" workbookViewId="0">
      <selection activeCell="C301" sqref="C301"/>
    </sheetView>
  </sheetViews>
  <sheetFormatPr baseColWidth="10" defaultColWidth="10.83203125" defaultRowHeight="15"/>
  <cols>
    <col min="1" max="1" width="6" style="1" customWidth="1"/>
    <col min="2" max="2" width="26" style="3" customWidth="1"/>
    <col min="3" max="3" width="59.83203125" style="1" customWidth="1"/>
    <col min="4" max="4" width="7.1640625" style="4" customWidth="1"/>
    <col min="5" max="5" width="15.83203125" style="4" customWidth="1"/>
    <col min="6" max="6" width="21.1640625" style="5" customWidth="1"/>
    <col min="7" max="7" width="35" style="4" customWidth="1"/>
    <col min="8" max="16384" width="10.83203125" style="1"/>
  </cols>
  <sheetData>
    <row r="1" spans="1:11" ht="16" thickBot="1"/>
    <row r="2" spans="1:11" ht="200" customHeight="1" thickBot="1">
      <c r="A2" s="2"/>
      <c r="B2" s="422"/>
      <c r="C2" s="423"/>
      <c r="D2" s="423"/>
      <c r="E2" s="423"/>
      <c r="F2" s="423"/>
      <c r="G2" s="424"/>
    </row>
    <row r="3" spans="1:11" ht="25" customHeight="1" thickBot="1">
      <c r="A3" s="6"/>
      <c r="B3" s="27" t="s">
        <v>248</v>
      </c>
      <c r="C3" s="28" t="s">
        <v>249</v>
      </c>
      <c r="D3" s="211" t="s">
        <v>358</v>
      </c>
      <c r="E3" s="212"/>
      <c r="F3" s="211" t="s">
        <v>298</v>
      </c>
      <c r="G3" s="213"/>
      <c r="I3" s="203"/>
      <c r="J3" s="203"/>
      <c r="K3" s="203"/>
    </row>
    <row r="4" spans="1:11" ht="19" customHeight="1">
      <c r="B4" s="18" t="s">
        <v>112</v>
      </c>
      <c r="C4" s="23"/>
      <c r="D4" s="214"/>
      <c r="E4" s="215"/>
      <c r="F4" s="216"/>
      <c r="G4" s="217"/>
      <c r="I4" s="203"/>
      <c r="J4" s="203"/>
      <c r="K4" s="203"/>
    </row>
    <row r="5" spans="1:11" ht="19" customHeight="1">
      <c r="A5" s="6"/>
      <c r="B5" s="19" t="s">
        <v>109</v>
      </c>
      <c r="C5" s="24"/>
      <c r="D5" s="199"/>
      <c r="E5" s="200"/>
      <c r="F5" s="201"/>
      <c r="G5" s="202"/>
      <c r="I5" s="203"/>
      <c r="J5" s="203"/>
      <c r="K5" s="203"/>
    </row>
    <row r="6" spans="1:11" ht="19" customHeight="1">
      <c r="A6" s="6"/>
      <c r="B6" s="20" t="s">
        <v>110</v>
      </c>
      <c r="C6" s="25"/>
      <c r="D6" s="204"/>
      <c r="E6" s="205"/>
      <c r="F6" s="206"/>
      <c r="G6" s="207"/>
      <c r="I6" s="203"/>
      <c r="J6" s="203"/>
      <c r="K6" s="203"/>
    </row>
    <row r="7" spans="1:11" ht="19" customHeight="1">
      <c r="A7" s="2"/>
      <c r="B7" s="20" t="s">
        <v>0</v>
      </c>
      <c r="C7" s="25"/>
      <c r="D7" s="218"/>
      <c r="E7" s="224"/>
      <c r="F7" s="218"/>
      <c r="G7" s="219"/>
      <c r="I7" s="203"/>
      <c r="J7" s="203"/>
      <c r="K7" s="203"/>
    </row>
    <row r="8" spans="1:11" ht="19" customHeight="1">
      <c r="A8" s="2"/>
      <c r="B8" s="21" t="s">
        <v>247</v>
      </c>
      <c r="C8" s="25"/>
      <c r="D8" s="218"/>
      <c r="E8" s="224"/>
      <c r="F8" s="218"/>
      <c r="G8" s="219"/>
    </row>
    <row r="9" spans="1:11" ht="19" customHeight="1">
      <c r="A9" s="2"/>
      <c r="B9" s="20" t="s">
        <v>111</v>
      </c>
      <c r="C9" s="25"/>
      <c r="D9" s="218"/>
      <c r="E9" s="224"/>
      <c r="F9" s="218"/>
      <c r="G9" s="219"/>
    </row>
    <row r="10" spans="1:11" ht="19" customHeight="1">
      <c r="A10" s="2"/>
      <c r="B10" s="20" t="s">
        <v>113</v>
      </c>
      <c r="C10" s="25"/>
      <c r="D10" s="204"/>
      <c r="E10" s="205"/>
      <c r="F10" s="218"/>
      <c r="G10" s="219"/>
    </row>
    <row r="11" spans="1:11" ht="19" customHeight="1">
      <c r="A11" s="2"/>
      <c r="B11" s="20" t="s">
        <v>114</v>
      </c>
      <c r="C11" s="25"/>
      <c r="D11" s="204"/>
      <c r="E11" s="205"/>
      <c r="F11" s="218"/>
      <c r="G11" s="219"/>
    </row>
    <row r="12" spans="1:11" ht="19" customHeight="1" thickBot="1">
      <c r="A12" s="2"/>
      <c r="B12" s="22" t="s">
        <v>115</v>
      </c>
      <c r="C12" s="26"/>
      <c r="D12" s="220"/>
      <c r="E12" s="221"/>
      <c r="F12" s="222"/>
      <c r="G12" s="223"/>
    </row>
    <row r="13" spans="1:11" ht="19" customHeight="1" thickBot="1">
      <c r="A13" s="2"/>
      <c r="B13" s="29" t="s">
        <v>169</v>
      </c>
      <c r="C13" s="30" t="s">
        <v>173</v>
      </c>
      <c r="D13" s="31"/>
      <c r="E13" s="31"/>
      <c r="F13" s="31"/>
      <c r="G13" s="32"/>
    </row>
    <row r="14" spans="1:11" ht="19" customHeight="1">
      <c r="A14" s="2"/>
      <c r="B14" s="167"/>
      <c r="C14" s="229"/>
      <c r="D14" s="230"/>
      <c r="E14" s="230"/>
      <c r="F14" s="230"/>
      <c r="G14" s="231"/>
    </row>
    <row r="15" spans="1:11" ht="19" customHeight="1">
      <c r="A15" s="2"/>
      <c r="B15" s="168"/>
      <c r="C15" s="225"/>
      <c r="D15" s="226"/>
      <c r="E15" s="226"/>
      <c r="F15" s="226"/>
      <c r="G15" s="228"/>
    </row>
    <row r="16" spans="1:11" ht="19" customHeight="1">
      <c r="A16" s="2"/>
      <c r="B16" s="169"/>
      <c r="C16" s="232"/>
      <c r="D16" s="233"/>
      <c r="E16" s="233"/>
      <c r="F16" s="233"/>
      <c r="G16" s="234"/>
    </row>
    <row r="17" spans="1:8" ht="19" customHeight="1">
      <c r="A17" s="2"/>
      <c r="B17" s="170"/>
      <c r="C17" s="235"/>
      <c r="D17" s="236"/>
      <c r="E17" s="236"/>
      <c r="F17" s="236"/>
      <c r="G17" s="237"/>
    </row>
    <row r="18" spans="1:8" ht="19" customHeight="1">
      <c r="A18" s="2"/>
      <c r="B18" s="171"/>
      <c r="C18" s="225"/>
      <c r="D18" s="226"/>
      <c r="E18" s="226"/>
      <c r="F18" s="226"/>
      <c r="G18" s="228"/>
    </row>
    <row r="19" spans="1:8" ht="19" customHeight="1">
      <c r="A19" s="2"/>
      <c r="B19" s="171"/>
      <c r="C19" s="238"/>
      <c r="D19" s="239"/>
      <c r="E19" s="239"/>
      <c r="F19" s="239"/>
      <c r="G19" s="240"/>
      <c r="H19" s="9"/>
    </row>
    <row r="20" spans="1:8" ht="19" customHeight="1">
      <c r="A20" s="2"/>
      <c r="B20" s="171"/>
      <c r="C20" s="225"/>
      <c r="D20" s="226"/>
      <c r="E20" s="226"/>
      <c r="F20" s="226"/>
      <c r="G20" s="227"/>
    </row>
    <row r="21" spans="1:8" ht="19" customHeight="1">
      <c r="A21" s="2"/>
      <c r="B21" s="171"/>
      <c r="C21" s="225"/>
      <c r="D21" s="226"/>
      <c r="E21" s="226"/>
      <c r="F21" s="226"/>
      <c r="G21" s="228"/>
    </row>
    <row r="22" spans="1:8" ht="19" customHeight="1">
      <c r="A22" s="2"/>
      <c r="B22" s="171"/>
      <c r="C22" s="225"/>
      <c r="D22" s="226"/>
      <c r="E22" s="226"/>
      <c r="F22" s="226"/>
      <c r="G22" s="228"/>
    </row>
    <row r="23" spans="1:8" ht="19" customHeight="1">
      <c r="A23" s="2"/>
      <c r="B23" s="171"/>
      <c r="C23" s="225"/>
      <c r="D23" s="226"/>
      <c r="E23" s="226"/>
      <c r="F23" s="226"/>
      <c r="G23" s="228"/>
    </row>
    <row r="24" spans="1:8" ht="19" customHeight="1">
      <c r="A24" s="2"/>
      <c r="B24" s="171"/>
      <c r="C24" s="225"/>
      <c r="D24" s="226"/>
      <c r="E24" s="226"/>
      <c r="F24" s="226"/>
      <c r="G24" s="228"/>
    </row>
    <row r="25" spans="1:8" ht="19" customHeight="1">
      <c r="A25" s="2"/>
      <c r="B25" s="171"/>
      <c r="C25" s="225"/>
      <c r="D25" s="226"/>
      <c r="E25" s="226"/>
      <c r="F25" s="226"/>
      <c r="G25" s="228"/>
    </row>
    <row r="26" spans="1:8" ht="19" customHeight="1">
      <c r="A26" s="2"/>
      <c r="B26" s="172"/>
      <c r="C26" s="225"/>
      <c r="D26" s="226"/>
      <c r="E26" s="226"/>
      <c r="F26" s="226"/>
      <c r="G26" s="228"/>
    </row>
    <row r="27" spans="1:8" ht="19" customHeight="1" thickBot="1">
      <c r="A27" s="2"/>
      <c r="B27" s="172"/>
      <c r="C27" s="259"/>
      <c r="D27" s="260"/>
      <c r="E27" s="260"/>
      <c r="F27" s="260"/>
      <c r="G27" s="261"/>
    </row>
    <row r="28" spans="1:8" s="8" customFormat="1" ht="19" customHeight="1" thickBot="1">
      <c r="A28" s="7"/>
      <c r="B28" s="33" t="s">
        <v>116</v>
      </c>
      <c r="C28" s="262"/>
      <c r="D28" s="263"/>
      <c r="E28" s="263"/>
      <c r="F28" s="263"/>
      <c r="G28" s="264"/>
    </row>
    <row r="29" spans="1:8" ht="19" customHeight="1">
      <c r="B29" s="173" t="s">
        <v>250</v>
      </c>
      <c r="C29" s="265" t="s">
        <v>225</v>
      </c>
      <c r="D29" s="266"/>
      <c r="E29" s="266"/>
      <c r="F29" s="266"/>
      <c r="G29" s="267"/>
    </row>
    <row r="30" spans="1:8" ht="19" customHeight="1">
      <c r="B30" s="174" t="s">
        <v>246</v>
      </c>
      <c r="C30" s="268" t="s">
        <v>225</v>
      </c>
      <c r="D30" s="269"/>
      <c r="E30" s="269"/>
      <c r="F30" s="269"/>
      <c r="G30" s="270"/>
    </row>
    <row r="31" spans="1:8" ht="19" customHeight="1" thickBot="1">
      <c r="B31" s="175" t="s">
        <v>251</v>
      </c>
      <c r="C31" s="271" t="s">
        <v>225</v>
      </c>
      <c r="D31" s="272"/>
      <c r="E31" s="272"/>
      <c r="F31" s="272"/>
      <c r="G31" s="273"/>
    </row>
    <row r="32" spans="1:8">
      <c r="B32" s="241"/>
      <c r="C32" s="241"/>
      <c r="D32" s="241"/>
      <c r="E32" s="241"/>
      <c r="F32" s="241"/>
      <c r="G32" s="241"/>
    </row>
    <row r="33" spans="1:9">
      <c r="B33" s="242"/>
      <c r="C33" s="242"/>
      <c r="D33" s="242"/>
      <c r="E33" s="242"/>
      <c r="F33" s="242"/>
      <c r="G33" s="242"/>
    </row>
    <row r="34" spans="1:9">
      <c r="B34" s="242"/>
      <c r="C34" s="242"/>
      <c r="D34" s="242"/>
      <c r="E34" s="242"/>
      <c r="F34" s="242"/>
      <c r="G34" s="242"/>
      <c r="I34" s="17"/>
    </row>
    <row r="35" spans="1:9" ht="35" customHeight="1" thickBot="1">
      <c r="B35" s="243"/>
      <c r="C35" s="243"/>
      <c r="D35" s="243"/>
      <c r="E35" s="243"/>
      <c r="F35" s="243"/>
      <c r="G35" s="243"/>
    </row>
    <row r="36" spans="1:9" ht="20" customHeight="1" thickBot="1">
      <c r="A36" s="2"/>
      <c r="B36" s="44" t="s">
        <v>174</v>
      </c>
      <c r="C36" s="45" t="s">
        <v>175</v>
      </c>
      <c r="D36" s="46" t="s">
        <v>176</v>
      </c>
      <c r="E36" s="47" t="s">
        <v>254</v>
      </c>
      <c r="F36" s="47" t="s">
        <v>177</v>
      </c>
      <c r="G36" s="48" t="s">
        <v>255</v>
      </c>
    </row>
    <row r="37" spans="1:9" ht="19" customHeight="1">
      <c r="A37" s="2"/>
      <c r="B37" s="244" t="s">
        <v>296</v>
      </c>
      <c r="C37" s="49" t="s">
        <v>258</v>
      </c>
      <c r="D37" s="50">
        <v>0</v>
      </c>
      <c r="E37" s="247" t="s">
        <v>359</v>
      </c>
      <c r="F37" s="248"/>
      <c r="G37" s="249"/>
      <c r="H37" s="10"/>
    </row>
    <row r="38" spans="1:9" ht="19" customHeight="1">
      <c r="A38" s="6"/>
      <c r="B38" s="245"/>
      <c r="C38" s="51" t="s">
        <v>259</v>
      </c>
      <c r="D38" s="52">
        <v>0</v>
      </c>
      <c r="E38" s="250"/>
      <c r="F38" s="251"/>
      <c r="G38" s="252"/>
      <c r="H38" s="10"/>
    </row>
    <row r="39" spans="1:9" ht="19" customHeight="1">
      <c r="A39" s="6"/>
      <c r="B39" s="246"/>
      <c r="C39" s="53" t="s">
        <v>300</v>
      </c>
      <c r="D39" s="54">
        <v>0</v>
      </c>
      <c r="E39" s="55">
        <v>500</v>
      </c>
      <c r="F39" s="55">
        <f>SUM(D39*E39)</f>
        <v>0</v>
      </c>
      <c r="G39" s="56"/>
      <c r="H39" s="10"/>
      <c r="I39" s="11"/>
    </row>
    <row r="40" spans="1:9" ht="19" customHeight="1">
      <c r="A40" s="6"/>
      <c r="B40" s="253" t="s">
        <v>287</v>
      </c>
      <c r="C40" s="57" t="s">
        <v>258</v>
      </c>
      <c r="D40" s="58">
        <v>0</v>
      </c>
      <c r="E40" s="256" t="s">
        <v>360</v>
      </c>
      <c r="F40" s="257"/>
      <c r="G40" s="258"/>
      <c r="H40" s="10"/>
      <c r="I40" s="11"/>
    </row>
    <row r="41" spans="1:9" ht="19" customHeight="1">
      <c r="A41" s="6"/>
      <c r="B41" s="254"/>
      <c r="C41" s="59" t="s">
        <v>260</v>
      </c>
      <c r="D41" s="60">
        <v>0</v>
      </c>
      <c r="E41" s="250"/>
      <c r="F41" s="251"/>
      <c r="G41" s="252"/>
      <c r="H41" s="10"/>
    </row>
    <row r="42" spans="1:9" ht="19" customHeight="1">
      <c r="A42" s="6"/>
      <c r="B42" s="255"/>
      <c r="C42" s="53" t="s">
        <v>301</v>
      </c>
      <c r="D42" s="54">
        <v>0</v>
      </c>
      <c r="E42" s="61">
        <v>500</v>
      </c>
      <c r="F42" s="61">
        <f>SUM(D42*E42)</f>
        <v>0</v>
      </c>
      <c r="G42" s="62"/>
      <c r="H42" s="10"/>
    </row>
    <row r="43" spans="1:9" ht="19" customHeight="1">
      <c r="A43" s="12"/>
      <c r="B43" s="253" t="s">
        <v>288</v>
      </c>
      <c r="C43" s="290" t="s">
        <v>286</v>
      </c>
      <c r="D43" s="291"/>
      <c r="E43" s="291"/>
      <c r="F43" s="291"/>
      <c r="G43" s="292"/>
      <c r="H43" s="10"/>
      <c r="I43" s="11"/>
    </row>
    <row r="44" spans="1:9" ht="19" customHeight="1">
      <c r="A44" s="12"/>
      <c r="B44" s="254"/>
      <c r="C44" s="63" t="s">
        <v>361</v>
      </c>
      <c r="D44" s="64"/>
      <c r="E44" s="293" t="s">
        <v>362</v>
      </c>
      <c r="F44" s="277"/>
      <c r="G44" s="278"/>
      <c r="H44" s="10"/>
    </row>
    <row r="45" spans="1:9" ht="19" customHeight="1">
      <c r="A45" s="12"/>
      <c r="B45" s="254"/>
      <c r="C45" s="65" t="s">
        <v>363</v>
      </c>
      <c r="D45" s="64"/>
      <c r="E45" s="294"/>
      <c r="F45" s="279"/>
      <c r="G45" s="280"/>
      <c r="H45" s="10"/>
    </row>
    <row r="46" spans="1:9" ht="19" customHeight="1">
      <c r="A46" s="12"/>
      <c r="B46" s="254"/>
      <c r="C46" s="66" t="s">
        <v>54</v>
      </c>
      <c r="D46" s="64"/>
      <c r="E46" s="294"/>
      <c r="F46" s="279"/>
      <c r="G46" s="280"/>
      <c r="H46" s="10"/>
    </row>
    <row r="47" spans="1:9" ht="19" customHeight="1">
      <c r="A47" s="12"/>
      <c r="B47" s="254"/>
      <c r="C47" s="67" t="s">
        <v>364</v>
      </c>
      <c r="D47" s="64"/>
      <c r="E47" s="294"/>
      <c r="F47" s="279"/>
      <c r="G47" s="280"/>
      <c r="H47" s="10"/>
    </row>
    <row r="48" spans="1:9" ht="19" customHeight="1">
      <c r="A48" s="12"/>
      <c r="B48" s="254"/>
      <c r="C48" s="67" t="s">
        <v>56</v>
      </c>
      <c r="D48" s="64"/>
      <c r="E48" s="294"/>
      <c r="F48" s="279"/>
      <c r="G48" s="280"/>
      <c r="H48" s="10"/>
    </row>
    <row r="49" spans="1:9" ht="19" customHeight="1">
      <c r="A49" s="12"/>
      <c r="B49" s="254"/>
      <c r="C49" s="67" t="s">
        <v>55</v>
      </c>
      <c r="D49" s="64"/>
      <c r="E49" s="294"/>
      <c r="F49" s="279"/>
      <c r="G49" s="280"/>
      <c r="H49" s="10"/>
    </row>
    <row r="50" spans="1:9" ht="19" customHeight="1">
      <c r="A50" s="12"/>
      <c r="B50" s="254"/>
      <c r="C50" s="68" t="s">
        <v>299</v>
      </c>
      <c r="D50" s="64"/>
      <c r="E50" s="294"/>
      <c r="F50" s="279"/>
      <c r="G50" s="280"/>
      <c r="H50" s="10"/>
    </row>
    <row r="51" spans="1:9" ht="19" customHeight="1">
      <c r="A51" s="12"/>
      <c r="B51" s="254"/>
      <c r="C51" s="66" t="s">
        <v>57</v>
      </c>
      <c r="D51" s="64"/>
      <c r="E51" s="294"/>
      <c r="F51" s="279"/>
      <c r="G51" s="280"/>
      <c r="H51" s="10"/>
    </row>
    <row r="52" spans="1:9" ht="19" customHeight="1">
      <c r="A52" s="12"/>
      <c r="B52" s="254"/>
      <c r="C52" s="69" t="s">
        <v>257</v>
      </c>
      <c r="D52" s="64"/>
      <c r="E52" s="294"/>
      <c r="F52" s="279"/>
      <c r="G52" s="280"/>
      <c r="H52" s="10"/>
    </row>
    <row r="53" spans="1:9" ht="19" customHeight="1">
      <c r="A53" s="12"/>
      <c r="B53" s="254"/>
      <c r="C53" s="69" t="s">
        <v>117</v>
      </c>
      <c r="D53" s="70"/>
      <c r="E53" s="295"/>
      <c r="F53" s="281"/>
      <c r="G53" s="282"/>
      <c r="H53" s="10"/>
    </row>
    <row r="54" spans="1:9" ht="19" customHeight="1">
      <c r="A54" s="6"/>
      <c r="B54" s="255"/>
      <c r="C54" s="71" t="s">
        <v>365</v>
      </c>
      <c r="D54" s="72">
        <v>0</v>
      </c>
      <c r="E54" s="73">
        <v>120</v>
      </c>
      <c r="F54" s="73">
        <f>SUM(D54*E54)</f>
        <v>0</v>
      </c>
      <c r="G54" s="74"/>
      <c r="H54" s="10"/>
    </row>
    <row r="55" spans="1:9" ht="19" customHeight="1">
      <c r="A55" s="12"/>
      <c r="B55" s="253" t="s">
        <v>297</v>
      </c>
      <c r="C55" s="296" t="s">
        <v>285</v>
      </c>
      <c r="D55" s="297"/>
      <c r="E55" s="297"/>
      <c r="F55" s="297"/>
      <c r="G55" s="298"/>
      <c r="H55" s="10"/>
      <c r="I55" s="11"/>
    </row>
    <row r="56" spans="1:9" ht="19" customHeight="1">
      <c r="A56" s="12"/>
      <c r="B56" s="254"/>
      <c r="C56" s="75" t="s">
        <v>302</v>
      </c>
      <c r="D56" s="76"/>
      <c r="E56" s="293" t="s">
        <v>323</v>
      </c>
      <c r="F56" s="277"/>
      <c r="G56" s="278"/>
      <c r="H56" s="10"/>
    </row>
    <row r="57" spans="1:9" ht="19" customHeight="1">
      <c r="A57" s="12"/>
      <c r="B57" s="254"/>
      <c r="C57" s="65" t="s">
        <v>58</v>
      </c>
      <c r="D57" s="64"/>
      <c r="E57" s="294"/>
      <c r="F57" s="279"/>
      <c r="G57" s="280"/>
      <c r="H57" s="10"/>
    </row>
    <row r="58" spans="1:9" ht="19" customHeight="1">
      <c r="A58" s="12"/>
      <c r="B58" s="254"/>
      <c r="C58" s="63" t="s">
        <v>59</v>
      </c>
      <c r="D58" s="64"/>
      <c r="E58" s="294"/>
      <c r="F58" s="279"/>
      <c r="G58" s="280"/>
      <c r="H58" s="10"/>
    </row>
    <row r="59" spans="1:9" ht="19" customHeight="1">
      <c r="A59" s="12"/>
      <c r="B59" s="254"/>
      <c r="C59" s="66" t="s">
        <v>60</v>
      </c>
      <c r="D59" s="64"/>
      <c r="E59" s="295"/>
      <c r="F59" s="281"/>
      <c r="G59" s="282"/>
      <c r="H59" s="10"/>
    </row>
    <row r="60" spans="1:9" ht="19" customHeight="1">
      <c r="A60" s="6"/>
      <c r="B60" s="255"/>
      <c r="C60" s="71" t="s">
        <v>303</v>
      </c>
      <c r="D60" s="77">
        <v>0</v>
      </c>
      <c r="E60" s="78">
        <v>150</v>
      </c>
      <c r="F60" s="79">
        <f>SUM(D60*E60)</f>
        <v>0</v>
      </c>
      <c r="G60" s="80"/>
      <c r="H60" s="10"/>
    </row>
    <row r="61" spans="1:9" ht="19" customHeight="1">
      <c r="A61" s="12"/>
      <c r="B61" s="253" t="s">
        <v>289</v>
      </c>
      <c r="C61" s="274" t="s">
        <v>284</v>
      </c>
      <c r="D61" s="275"/>
      <c r="E61" s="275"/>
      <c r="F61" s="275"/>
      <c r="G61" s="276"/>
      <c r="H61" s="10"/>
      <c r="I61" s="11"/>
    </row>
    <row r="62" spans="1:9" ht="19" customHeight="1">
      <c r="A62" s="12"/>
      <c r="B62" s="254"/>
      <c r="C62" s="181" t="s">
        <v>366</v>
      </c>
      <c r="D62" s="64"/>
      <c r="E62" s="277" t="s">
        <v>322</v>
      </c>
      <c r="F62" s="277"/>
      <c r="G62" s="278"/>
      <c r="H62" s="10"/>
    </row>
    <row r="63" spans="1:9" ht="19" customHeight="1">
      <c r="A63" s="12"/>
      <c r="B63" s="254"/>
      <c r="C63" s="182" t="s">
        <v>165</v>
      </c>
      <c r="D63" s="81"/>
      <c r="E63" s="279"/>
      <c r="F63" s="279"/>
      <c r="G63" s="280"/>
      <c r="H63" s="10"/>
    </row>
    <row r="64" spans="1:9" ht="19" customHeight="1">
      <c r="A64" s="12"/>
      <c r="B64" s="254"/>
      <c r="C64" s="283" t="s">
        <v>270</v>
      </c>
      <c r="D64" s="284"/>
      <c r="E64" s="279"/>
      <c r="F64" s="279"/>
      <c r="G64" s="280"/>
      <c r="H64" s="10"/>
    </row>
    <row r="65" spans="1:9" ht="19" customHeight="1">
      <c r="A65" s="12"/>
      <c r="B65" s="254"/>
      <c r="C65" s="181" t="s">
        <v>166</v>
      </c>
      <c r="D65" s="82"/>
      <c r="E65" s="279"/>
      <c r="F65" s="279"/>
      <c r="G65" s="280"/>
      <c r="H65" s="10"/>
    </row>
    <row r="66" spans="1:9" ht="19" customHeight="1">
      <c r="A66" s="12"/>
      <c r="B66" s="254"/>
      <c r="C66" s="182" t="s">
        <v>367</v>
      </c>
      <c r="D66" s="83"/>
      <c r="E66" s="281"/>
      <c r="F66" s="281"/>
      <c r="G66" s="282"/>
      <c r="H66" s="10"/>
    </row>
    <row r="67" spans="1:9" ht="19" customHeight="1">
      <c r="A67" s="6"/>
      <c r="B67" s="255"/>
      <c r="C67" s="84" t="s">
        <v>305</v>
      </c>
      <c r="D67" s="85">
        <v>0</v>
      </c>
      <c r="E67" s="86">
        <v>65</v>
      </c>
      <c r="F67" s="86">
        <f>SUM(D67*E67)</f>
        <v>0</v>
      </c>
      <c r="G67" s="87"/>
      <c r="H67" s="10"/>
    </row>
    <row r="68" spans="1:9" ht="19" customHeight="1">
      <c r="A68" s="12"/>
      <c r="B68" s="253" t="s">
        <v>290</v>
      </c>
      <c r="C68" s="285" t="s">
        <v>269</v>
      </c>
      <c r="D68" s="275"/>
      <c r="E68" s="275"/>
      <c r="F68" s="275"/>
      <c r="G68" s="286"/>
      <c r="I68" s="11"/>
    </row>
    <row r="69" spans="1:9" ht="19" customHeight="1">
      <c r="A69" s="12"/>
      <c r="B69" s="254"/>
      <c r="C69" s="88" t="s">
        <v>9</v>
      </c>
      <c r="D69" s="64"/>
      <c r="E69" s="277" t="s">
        <v>321</v>
      </c>
      <c r="F69" s="277"/>
      <c r="G69" s="287"/>
    </row>
    <row r="70" spans="1:9" ht="19" customHeight="1">
      <c r="A70" s="12"/>
      <c r="B70" s="254"/>
      <c r="C70" s="89" t="s">
        <v>168</v>
      </c>
      <c r="D70" s="90"/>
      <c r="E70" s="279"/>
      <c r="F70" s="279"/>
      <c r="G70" s="288"/>
    </row>
    <row r="71" spans="1:9" ht="19" customHeight="1">
      <c r="A71" s="12"/>
      <c r="B71" s="254"/>
      <c r="C71" s="283" t="s">
        <v>270</v>
      </c>
      <c r="D71" s="284"/>
      <c r="E71" s="279"/>
      <c r="F71" s="279"/>
      <c r="G71" s="288"/>
    </row>
    <row r="72" spans="1:9" ht="19" customHeight="1">
      <c r="A72" s="12"/>
      <c r="B72" s="254"/>
      <c r="C72" s="88" t="s">
        <v>166</v>
      </c>
      <c r="D72" s="82"/>
      <c r="E72" s="279"/>
      <c r="F72" s="279"/>
      <c r="G72" s="288"/>
    </row>
    <row r="73" spans="1:9" ht="19" customHeight="1">
      <c r="A73" s="12"/>
      <c r="B73" s="254"/>
      <c r="C73" s="91" t="s">
        <v>163</v>
      </c>
      <c r="D73" s="92"/>
      <c r="E73" s="281"/>
      <c r="F73" s="281"/>
      <c r="G73" s="289"/>
    </row>
    <row r="74" spans="1:9" ht="19" customHeight="1">
      <c r="A74" s="6"/>
      <c r="B74" s="255"/>
      <c r="C74" s="84" t="s">
        <v>304</v>
      </c>
      <c r="D74" s="85">
        <v>0</v>
      </c>
      <c r="E74" s="79">
        <v>65</v>
      </c>
      <c r="F74" s="79">
        <f>SUM(D74*E74)</f>
        <v>0</v>
      </c>
      <c r="G74" s="80"/>
      <c r="H74" s="10"/>
    </row>
    <row r="75" spans="1:9" ht="19" customHeight="1">
      <c r="A75" s="6"/>
      <c r="B75" s="253" t="s">
        <v>291</v>
      </c>
      <c r="C75" s="285" t="s">
        <v>271</v>
      </c>
      <c r="D75" s="275"/>
      <c r="E75" s="275"/>
      <c r="F75" s="275"/>
      <c r="G75" s="276"/>
      <c r="I75" s="11"/>
    </row>
    <row r="76" spans="1:9" ht="19" customHeight="1">
      <c r="A76" s="6"/>
      <c r="B76" s="254"/>
      <c r="C76" s="39" t="s">
        <v>120</v>
      </c>
      <c r="D76" s="64"/>
      <c r="E76" s="319" t="s">
        <v>368</v>
      </c>
      <c r="F76" s="320"/>
      <c r="G76" s="321"/>
    </row>
    <row r="77" spans="1:9" ht="19" customHeight="1">
      <c r="A77" s="6"/>
      <c r="B77" s="254"/>
      <c r="C77" s="40" t="s">
        <v>369</v>
      </c>
      <c r="D77" s="93"/>
      <c r="E77" s="322"/>
      <c r="F77" s="323"/>
      <c r="G77" s="324"/>
    </row>
    <row r="78" spans="1:9" ht="19" customHeight="1">
      <c r="A78" s="6"/>
      <c r="B78" s="254"/>
      <c r="C78" s="41" t="s">
        <v>122</v>
      </c>
      <c r="D78" s="93"/>
      <c r="E78" s="322"/>
      <c r="F78" s="323"/>
      <c r="G78" s="324"/>
    </row>
    <row r="79" spans="1:9" ht="19" customHeight="1">
      <c r="A79" s="6"/>
      <c r="B79" s="254"/>
      <c r="C79" s="41" t="s">
        <v>370</v>
      </c>
      <c r="D79" s="93"/>
      <c r="E79" s="322"/>
      <c r="F79" s="323"/>
      <c r="G79" s="324"/>
    </row>
    <row r="80" spans="1:9" ht="19" customHeight="1">
      <c r="A80" s="6"/>
      <c r="B80" s="254"/>
      <c r="C80" s="42" t="s">
        <v>119</v>
      </c>
      <c r="D80" s="93"/>
      <c r="E80" s="322"/>
      <c r="F80" s="323"/>
      <c r="G80" s="324"/>
    </row>
    <row r="81" spans="1:8" ht="19" customHeight="1">
      <c r="A81" s="6"/>
      <c r="B81" s="254"/>
      <c r="C81" s="43" t="s">
        <v>371</v>
      </c>
      <c r="D81" s="81"/>
      <c r="E81" s="325"/>
      <c r="F81" s="326"/>
      <c r="G81" s="327"/>
    </row>
    <row r="82" spans="1:8" ht="19" customHeight="1">
      <c r="A82" s="6"/>
      <c r="B82" s="254"/>
      <c r="C82" s="285" t="s">
        <v>272</v>
      </c>
      <c r="D82" s="275"/>
      <c r="E82" s="275"/>
      <c r="F82" s="275"/>
      <c r="G82" s="276"/>
    </row>
    <row r="83" spans="1:8" ht="19" customHeight="1">
      <c r="A83" s="6"/>
      <c r="B83" s="254"/>
      <c r="C83" s="41" t="s">
        <v>372</v>
      </c>
      <c r="D83" s="94"/>
      <c r="E83" s="328" t="s">
        <v>373</v>
      </c>
      <c r="F83" s="320"/>
      <c r="G83" s="321"/>
    </row>
    <row r="84" spans="1:8" ht="19" customHeight="1">
      <c r="A84" s="6"/>
      <c r="B84" s="254"/>
      <c r="C84" s="40" t="s">
        <v>374</v>
      </c>
      <c r="D84" s="95"/>
      <c r="E84" s="329"/>
      <c r="F84" s="323"/>
      <c r="G84" s="324"/>
    </row>
    <row r="85" spans="1:8" ht="19" customHeight="1">
      <c r="A85" s="6"/>
      <c r="B85" s="254"/>
      <c r="C85" s="40" t="s">
        <v>48</v>
      </c>
      <c r="D85" s="95"/>
      <c r="E85" s="329"/>
      <c r="F85" s="323"/>
      <c r="G85" s="324"/>
    </row>
    <row r="86" spans="1:8" ht="19" customHeight="1">
      <c r="A86" s="6"/>
      <c r="B86" s="254"/>
      <c r="C86" s="41" t="s">
        <v>375</v>
      </c>
      <c r="D86" s="95"/>
      <c r="E86" s="329"/>
      <c r="F86" s="323"/>
      <c r="G86" s="324"/>
    </row>
    <row r="87" spans="1:8" ht="19" customHeight="1">
      <c r="A87" s="6"/>
      <c r="B87" s="254"/>
      <c r="C87" s="96" t="s">
        <v>376</v>
      </c>
      <c r="D87" s="95"/>
      <c r="E87" s="329"/>
      <c r="F87" s="323"/>
      <c r="G87" s="324"/>
    </row>
    <row r="88" spans="1:8" ht="19" customHeight="1">
      <c r="A88" s="6"/>
      <c r="B88" s="254"/>
      <c r="C88" s="97" t="s">
        <v>377</v>
      </c>
      <c r="D88" s="98"/>
      <c r="E88" s="330"/>
      <c r="F88" s="326"/>
      <c r="G88" s="327"/>
    </row>
    <row r="89" spans="1:8" ht="19" customHeight="1">
      <c r="A89" s="6"/>
      <c r="B89" s="254"/>
      <c r="C89" s="331" t="s">
        <v>273</v>
      </c>
      <c r="D89" s="332"/>
      <c r="E89" s="332"/>
      <c r="F89" s="332"/>
      <c r="G89" s="333"/>
    </row>
    <row r="90" spans="1:8" ht="19" customHeight="1">
      <c r="A90" s="6"/>
      <c r="B90" s="254"/>
      <c r="C90" s="99" t="s">
        <v>378</v>
      </c>
      <c r="D90" s="100"/>
      <c r="E90" s="319" t="s">
        <v>379</v>
      </c>
      <c r="F90" s="320"/>
      <c r="G90" s="321"/>
    </row>
    <row r="91" spans="1:8" ht="19" customHeight="1">
      <c r="A91" s="6"/>
      <c r="B91" s="254"/>
      <c r="C91" s="101" t="s">
        <v>380</v>
      </c>
      <c r="D91" s="102"/>
      <c r="E91" s="322"/>
      <c r="F91" s="323"/>
      <c r="G91" s="324"/>
    </row>
    <row r="92" spans="1:8" ht="19" customHeight="1">
      <c r="A92" s="6"/>
      <c r="B92" s="254"/>
      <c r="C92" s="41" t="s">
        <v>381</v>
      </c>
      <c r="D92" s="102"/>
      <c r="E92" s="322"/>
      <c r="F92" s="323"/>
      <c r="G92" s="324"/>
    </row>
    <row r="93" spans="1:8" ht="19" customHeight="1">
      <c r="A93" s="6"/>
      <c r="B93" s="254"/>
      <c r="C93" s="41" t="s">
        <v>382</v>
      </c>
      <c r="D93" s="102"/>
      <c r="E93" s="322"/>
      <c r="F93" s="323"/>
      <c r="G93" s="324"/>
    </row>
    <row r="94" spans="1:8" ht="19" customHeight="1">
      <c r="A94" s="6"/>
      <c r="B94" s="254"/>
      <c r="C94" s="101" t="s">
        <v>383</v>
      </c>
      <c r="D94" s="102"/>
      <c r="E94" s="322"/>
      <c r="F94" s="323"/>
      <c r="G94" s="324"/>
    </row>
    <row r="95" spans="1:8" ht="19" customHeight="1">
      <c r="A95" s="6"/>
      <c r="B95" s="254"/>
      <c r="C95" s="103" t="s">
        <v>384</v>
      </c>
      <c r="D95" s="104"/>
      <c r="E95" s="322"/>
      <c r="F95" s="323"/>
      <c r="G95" s="324"/>
    </row>
    <row r="96" spans="1:8" ht="19" customHeight="1">
      <c r="A96" s="6"/>
      <c r="B96" s="254"/>
      <c r="C96" s="105" t="s">
        <v>256</v>
      </c>
      <c r="D96" s="106"/>
      <c r="E96" s="325"/>
      <c r="F96" s="326"/>
      <c r="G96" s="327"/>
      <c r="H96" s="10"/>
    </row>
    <row r="97" spans="1:9" s="16" customFormat="1" ht="19" customHeight="1">
      <c r="A97" s="13"/>
      <c r="B97" s="255"/>
      <c r="C97" s="84" t="s">
        <v>306</v>
      </c>
      <c r="D97" s="107">
        <v>0</v>
      </c>
      <c r="E97" s="108">
        <v>490</v>
      </c>
      <c r="F97" s="108">
        <f>SUM(D97*E97)</f>
        <v>0</v>
      </c>
      <c r="G97" s="109"/>
      <c r="H97" s="14"/>
      <c r="I97" s="1"/>
    </row>
    <row r="98" spans="1:9" ht="19" customHeight="1">
      <c r="A98" s="6"/>
      <c r="B98" s="299" t="s">
        <v>292</v>
      </c>
      <c r="C98" s="301" t="s">
        <v>268</v>
      </c>
      <c r="D98" s="302"/>
      <c r="E98" s="302"/>
      <c r="F98" s="302"/>
      <c r="G98" s="303"/>
      <c r="H98" s="10"/>
      <c r="I98" s="15"/>
    </row>
    <row r="99" spans="1:9" ht="19" customHeight="1">
      <c r="A99" s="6"/>
      <c r="B99" s="300"/>
      <c r="C99" s="41" t="s">
        <v>385</v>
      </c>
      <c r="D99" s="110"/>
      <c r="E99" s="304" t="s">
        <v>386</v>
      </c>
      <c r="F99" s="305"/>
      <c r="G99" s="306"/>
      <c r="H99" s="10"/>
    </row>
    <row r="100" spans="1:9" ht="19" customHeight="1">
      <c r="A100" s="6"/>
      <c r="B100" s="300"/>
      <c r="C100" s="101" t="s">
        <v>387</v>
      </c>
      <c r="D100" s="111"/>
      <c r="E100" s="307"/>
      <c r="F100" s="308"/>
      <c r="G100" s="309"/>
      <c r="H100" s="10"/>
    </row>
    <row r="101" spans="1:9" ht="19" customHeight="1">
      <c r="A101" s="6"/>
      <c r="B101" s="300"/>
      <c r="C101" s="41" t="s">
        <v>388</v>
      </c>
      <c r="D101" s="112"/>
      <c r="E101" s="307"/>
      <c r="F101" s="308"/>
      <c r="G101" s="309"/>
      <c r="H101" s="10"/>
    </row>
    <row r="102" spans="1:9" ht="19" customHeight="1">
      <c r="A102" s="6"/>
      <c r="B102" s="300"/>
      <c r="C102" s="101" t="s">
        <v>308</v>
      </c>
      <c r="D102" s="112"/>
      <c r="E102" s="307"/>
      <c r="F102" s="308"/>
      <c r="G102" s="309"/>
      <c r="H102" s="10"/>
    </row>
    <row r="103" spans="1:9" ht="19" customHeight="1">
      <c r="A103" s="6"/>
      <c r="B103" s="300"/>
      <c r="C103" s="40" t="s">
        <v>132</v>
      </c>
      <c r="D103" s="112"/>
      <c r="E103" s="307"/>
      <c r="F103" s="308"/>
      <c r="G103" s="309"/>
      <c r="H103" s="10"/>
    </row>
    <row r="104" spans="1:9" ht="19" customHeight="1">
      <c r="A104" s="6"/>
      <c r="B104" s="300"/>
      <c r="C104" s="41" t="s">
        <v>389</v>
      </c>
      <c r="D104" s="112"/>
      <c r="E104" s="307"/>
      <c r="F104" s="308"/>
      <c r="G104" s="309"/>
      <c r="H104" s="10"/>
    </row>
    <row r="105" spans="1:9" ht="19" customHeight="1">
      <c r="A105" s="6"/>
      <c r="B105" s="300"/>
      <c r="C105" s="41" t="s">
        <v>129</v>
      </c>
      <c r="D105" s="112"/>
      <c r="E105" s="307"/>
      <c r="F105" s="308"/>
      <c r="G105" s="309"/>
      <c r="H105" s="10"/>
    </row>
    <row r="106" spans="1:9" ht="19" customHeight="1">
      <c r="A106" s="6"/>
      <c r="B106" s="300"/>
      <c r="C106" s="113" t="s">
        <v>130</v>
      </c>
      <c r="D106" s="112"/>
      <c r="E106" s="307"/>
      <c r="F106" s="308"/>
      <c r="G106" s="309"/>
    </row>
    <row r="107" spans="1:9" ht="19" customHeight="1">
      <c r="A107" s="6"/>
      <c r="B107" s="300"/>
      <c r="C107" s="40" t="s">
        <v>390</v>
      </c>
      <c r="D107" s="112"/>
      <c r="E107" s="307"/>
      <c r="F107" s="308"/>
      <c r="G107" s="309"/>
    </row>
    <row r="108" spans="1:9" ht="19" customHeight="1">
      <c r="A108" s="6"/>
      <c r="B108" s="300"/>
      <c r="C108" s="41" t="s">
        <v>391</v>
      </c>
      <c r="D108" s="112"/>
      <c r="E108" s="307"/>
      <c r="F108" s="308"/>
      <c r="G108" s="309"/>
    </row>
    <row r="109" spans="1:9" ht="19" customHeight="1">
      <c r="A109" s="6"/>
      <c r="B109" s="300"/>
      <c r="C109" s="101" t="s">
        <v>134</v>
      </c>
      <c r="D109" s="112"/>
      <c r="E109" s="307"/>
      <c r="F109" s="308"/>
      <c r="G109" s="309"/>
    </row>
    <row r="110" spans="1:9" ht="19" customHeight="1">
      <c r="A110" s="6"/>
      <c r="B110" s="300"/>
      <c r="C110" s="42" t="s">
        <v>392</v>
      </c>
      <c r="D110" s="112"/>
      <c r="E110" s="307"/>
      <c r="F110" s="308"/>
      <c r="G110" s="309"/>
    </row>
    <row r="111" spans="1:9" ht="19" customHeight="1">
      <c r="A111" s="6"/>
      <c r="B111" s="300"/>
      <c r="C111" s="42" t="s">
        <v>393</v>
      </c>
      <c r="D111" s="112"/>
      <c r="E111" s="307"/>
      <c r="F111" s="308"/>
      <c r="G111" s="309"/>
    </row>
    <row r="112" spans="1:9" ht="19" customHeight="1">
      <c r="A112" s="6"/>
      <c r="B112" s="300"/>
      <c r="C112" s="42" t="s">
        <v>394</v>
      </c>
      <c r="D112" s="112"/>
      <c r="E112" s="307"/>
      <c r="F112" s="308"/>
      <c r="G112" s="309"/>
    </row>
    <row r="113" spans="1:7" ht="19" customHeight="1">
      <c r="A113" s="6"/>
      <c r="B113" s="300"/>
      <c r="C113" s="103" t="s">
        <v>395</v>
      </c>
      <c r="D113" s="114"/>
      <c r="E113" s="310"/>
      <c r="F113" s="311"/>
      <c r="G113" s="312"/>
    </row>
    <row r="114" spans="1:7" ht="19" customHeight="1">
      <c r="A114" s="6"/>
      <c r="B114" s="300"/>
      <c r="C114" s="313" t="s">
        <v>283</v>
      </c>
      <c r="D114" s="291"/>
      <c r="E114" s="291"/>
      <c r="F114" s="291"/>
      <c r="G114" s="292"/>
    </row>
    <row r="115" spans="1:7" ht="19" customHeight="1">
      <c r="A115" s="6"/>
      <c r="B115" s="115"/>
      <c r="C115" s="75" t="s">
        <v>63</v>
      </c>
      <c r="D115" s="64"/>
      <c r="E115" s="314" t="s">
        <v>314</v>
      </c>
      <c r="F115" s="305"/>
      <c r="G115" s="306"/>
    </row>
    <row r="116" spans="1:7" ht="19" customHeight="1">
      <c r="A116" s="6"/>
      <c r="B116" s="115"/>
      <c r="C116" s="40" t="s">
        <v>64</v>
      </c>
      <c r="D116" s="93"/>
      <c r="E116" s="315"/>
      <c r="F116" s="308"/>
      <c r="G116" s="309"/>
    </row>
    <row r="117" spans="1:7" ht="19" customHeight="1">
      <c r="A117" s="6"/>
      <c r="B117" s="115"/>
      <c r="C117" s="40" t="s">
        <v>65</v>
      </c>
      <c r="D117" s="93"/>
      <c r="E117" s="315"/>
      <c r="F117" s="308"/>
      <c r="G117" s="309"/>
    </row>
    <row r="118" spans="1:7" ht="19" customHeight="1">
      <c r="A118" s="6"/>
      <c r="B118" s="115"/>
      <c r="C118" s="41" t="s">
        <v>66</v>
      </c>
      <c r="D118" s="93"/>
      <c r="E118" s="315"/>
      <c r="F118" s="308"/>
      <c r="G118" s="309"/>
    </row>
    <row r="119" spans="1:7" ht="19" customHeight="1">
      <c r="A119" s="6"/>
      <c r="B119" s="115"/>
      <c r="C119" s="41" t="s">
        <v>67</v>
      </c>
      <c r="D119" s="93"/>
      <c r="E119" s="315"/>
      <c r="F119" s="308"/>
      <c r="G119" s="309"/>
    </row>
    <row r="120" spans="1:7" ht="19" customHeight="1">
      <c r="A120" s="6"/>
      <c r="B120" s="115"/>
      <c r="C120" s="40" t="s">
        <v>69</v>
      </c>
      <c r="D120" s="93"/>
      <c r="E120" s="315"/>
      <c r="F120" s="308"/>
      <c r="G120" s="309"/>
    </row>
    <row r="121" spans="1:7" ht="19" customHeight="1">
      <c r="A121" s="6"/>
      <c r="B121" s="115"/>
      <c r="C121" s="40" t="s">
        <v>68</v>
      </c>
      <c r="D121" s="90"/>
      <c r="E121" s="316"/>
      <c r="F121" s="317"/>
      <c r="G121" s="318"/>
    </row>
    <row r="122" spans="1:7" ht="19" customHeight="1">
      <c r="A122" s="6"/>
      <c r="B122" s="115"/>
      <c r="C122" s="296" t="s">
        <v>267</v>
      </c>
      <c r="D122" s="297"/>
      <c r="E122" s="297"/>
      <c r="F122" s="297"/>
      <c r="G122" s="298"/>
    </row>
    <row r="123" spans="1:7" ht="19" customHeight="1">
      <c r="A123" s="6"/>
      <c r="B123" s="115"/>
      <c r="C123" s="75" t="s">
        <v>70</v>
      </c>
      <c r="D123" s="64"/>
      <c r="E123" s="314" t="s">
        <v>319</v>
      </c>
      <c r="F123" s="305"/>
      <c r="G123" s="306"/>
    </row>
    <row r="124" spans="1:7" ht="19" customHeight="1">
      <c r="A124" s="6"/>
      <c r="B124" s="115"/>
      <c r="C124" s="40" t="s">
        <v>72</v>
      </c>
      <c r="D124" s="93"/>
      <c r="E124" s="315"/>
      <c r="F124" s="308"/>
      <c r="G124" s="309"/>
    </row>
    <row r="125" spans="1:7" ht="19" customHeight="1">
      <c r="A125" s="6"/>
      <c r="B125" s="115"/>
      <c r="C125" s="41" t="s">
        <v>71</v>
      </c>
      <c r="D125" s="93"/>
      <c r="E125" s="315"/>
      <c r="F125" s="308"/>
      <c r="G125" s="309"/>
    </row>
    <row r="126" spans="1:7" ht="19" customHeight="1">
      <c r="A126" s="6"/>
      <c r="B126" s="115"/>
      <c r="C126" s="41" t="s">
        <v>73</v>
      </c>
      <c r="D126" s="93"/>
      <c r="E126" s="315"/>
      <c r="F126" s="308"/>
      <c r="G126" s="309"/>
    </row>
    <row r="127" spans="1:7" ht="19" customHeight="1">
      <c r="A127" s="6"/>
      <c r="B127" s="115"/>
      <c r="C127" s="42" t="s">
        <v>139</v>
      </c>
      <c r="D127" s="93"/>
      <c r="E127" s="315"/>
      <c r="F127" s="308"/>
      <c r="G127" s="309"/>
    </row>
    <row r="128" spans="1:7" ht="19" customHeight="1">
      <c r="A128" s="6"/>
      <c r="B128" s="115"/>
      <c r="C128" s="116" t="s">
        <v>140</v>
      </c>
      <c r="D128" s="90"/>
      <c r="E128" s="316"/>
      <c r="F128" s="317"/>
      <c r="G128" s="318"/>
    </row>
    <row r="129" spans="1:7" ht="19" customHeight="1">
      <c r="A129" s="6"/>
      <c r="B129" s="115"/>
      <c r="C129" s="296" t="s">
        <v>282</v>
      </c>
      <c r="D129" s="297"/>
      <c r="E129" s="297"/>
      <c r="F129" s="297"/>
      <c r="G129" s="298"/>
    </row>
    <row r="130" spans="1:7" ht="19" customHeight="1">
      <c r="A130" s="6"/>
      <c r="B130" s="115"/>
      <c r="C130" s="75" t="s">
        <v>74</v>
      </c>
      <c r="D130" s="64"/>
      <c r="E130" s="314" t="s">
        <v>326</v>
      </c>
      <c r="F130" s="305"/>
      <c r="G130" s="306"/>
    </row>
    <row r="131" spans="1:7" ht="19" customHeight="1">
      <c r="A131" s="6"/>
      <c r="B131" s="115"/>
      <c r="C131" s="41" t="s">
        <v>75</v>
      </c>
      <c r="D131" s="93"/>
      <c r="E131" s="315"/>
      <c r="F131" s="308"/>
      <c r="G131" s="309"/>
    </row>
    <row r="132" spans="1:7" ht="19" customHeight="1">
      <c r="A132" s="6"/>
      <c r="B132" s="115"/>
      <c r="C132" s="101" t="s">
        <v>76</v>
      </c>
      <c r="D132" s="93"/>
      <c r="E132" s="315"/>
      <c r="F132" s="308"/>
      <c r="G132" s="309"/>
    </row>
    <row r="133" spans="1:7" ht="19" customHeight="1">
      <c r="A133" s="6"/>
      <c r="B133" s="115"/>
      <c r="C133" s="40" t="s">
        <v>77</v>
      </c>
      <c r="D133" s="93"/>
      <c r="E133" s="315"/>
      <c r="F133" s="308"/>
      <c r="G133" s="309"/>
    </row>
    <row r="134" spans="1:7" ht="19" customHeight="1">
      <c r="A134" s="6"/>
      <c r="B134" s="115"/>
      <c r="C134" s="41" t="s">
        <v>396</v>
      </c>
      <c r="D134" s="93"/>
      <c r="E134" s="315"/>
      <c r="F134" s="308"/>
      <c r="G134" s="309"/>
    </row>
    <row r="135" spans="1:7" ht="19" customHeight="1">
      <c r="A135" s="6"/>
      <c r="B135" s="115"/>
      <c r="C135" s="101" t="s">
        <v>79</v>
      </c>
      <c r="D135" s="93"/>
      <c r="E135" s="315"/>
      <c r="F135" s="308"/>
      <c r="G135" s="309"/>
    </row>
    <row r="136" spans="1:7" ht="19" customHeight="1">
      <c r="A136" s="6"/>
      <c r="B136" s="115"/>
      <c r="C136" s="41" t="s">
        <v>80</v>
      </c>
      <c r="D136" s="93"/>
      <c r="E136" s="315"/>
      <c r="F136" s="308"/>
      <c r="G136" s="309"/>
    </row>
    <row r="137" spans="1:7" ht="19" customHeight="1">
      <c r="A137" s="6"/>
      <c r="B137" s="115"/>
      <c r="C137" s="113" t="s">
        <v>81</v>
      </c>
      <c r="D137" s="93"/>
      <c r="E137" s="315"/>
      <c r="F137" s="308"/>
      <c r="G137" s="309"/>
    </row>
    <row r="138" spans="1:7" ht="19" customHeight="1">
      <c r="A138" s="6"/>
      <c r="B138" s="115"/>
      <c r="C138" s="40" t="s">
        <v>82</v>
      </c>
      <c r="D138" s="93"/>
      <c r="E138" s="315"/>
      <c r="F138" s="308"/>
      <c r="G138" s="309"/>
    </row>
    <row r="139" spans="1:7" ht="19" customHeight="1">
      <c r="A139" s="6"/>
      <c r="B139" s="115"/>
      <c r="C139" s="40" t="s">
        <v>89</v>
      </c>
      <c r="D139" s="93"/>
      <c r="E139" s="315"/>
      <c r="F139" s="308"/>
      <c r="G139" s="309"/>
    </row>
    <row r="140" spans="1:7" ht="19" customHeight="1">
      <c r="A140" s="6"/>
      <c r="B140" s="115"/>
      <c r="C140" s="40" t="s">
        <v>84</v>
      </c>
      <c r="D140" s="93"/>
      <c r="E140" s="315"/>
      <c r="F140" s="308"/>
      <c r="G140" s="309"/>
    </row>
    <row r="141" spans="1:7" ht="19" customHeight="1">
      <c r="A141" s="6"/>
      <c r="B141" s="115"/>
      <c r="C141" s="40" t="s">
        <v>85</v>
      </c>
      <c r="D141" s="93"/>
      <c r="E141" s="315"/>
      <c r="F141" s="308"/>
      <c r="G141" s="309"/>
    </row>
    <row r="142" spans="1:7" ht="19" customHeight="1">
      <c r="A142" s="6"/>
      <c r="B142" s="115"/>
      <c r="C142" s="41" t="s">
        <v>86</v>
      </c>
      <c r="D142" s="93"/>
      <c r="E142" s="315"/>
      <c r="F142" s="308"/>
      <c r="G142" s="309"/>
    </row>
    <row r="143" spans="1:7" ht="19" customHeight="1">
      <c r="A143" s="6"/>
      <c r="B143" s="115"/>
      <c r="C143" s="117" t="s">
        <v>87</v>
      </c>
      <c r="D143" s="93"/>
      <c r="E143" s="315"/>
      <c r="F143" s="308"/>
      <c r="G143" s="309"/>
    </row>
    <row r="144" spans="1:7" ht="19" customHeight="1">
      <c r="A144" s="6"/>
      <c r="B144" s="115"/>
      <c r="C144" s="40" t="s">
        <v>88</v>
      </c>
      <c r="D144" s="93"/>
      <c r="E144" s="315"/>
      <c r="F144" s="308"/>
      <c r="G144" s="309"/>
    </row>
    <row r="145" spans="1:7" ht="19" customHeight="1">
      <c r="A145" s="6"/>
      <c r="B145" s="115"/>
      <c r="C145" s="103" t="s">
        <v>143</v>
      </c>
      <c r="D145" s="93"/>
      <c r="E145" s="315"/>
      <c r="F145" s="308"/>
      <c r="G145" s="309"/>
    </row>
    <row r="146" spans="1:7" ht="19" customHeight="1">
      <c r="A146" s="6"/>
      <c r="B146" s="115"/>
      <c r="C146" s="42" t="s">
        <v>310</v>
      </c>
      <c r="D146" s="93"/>
      <c r="E146" s="315"/>
      <c r="F146" s="308"/>
      <c r="G146" s="309"/>
    </row>
    <row r="147" spans="1:7" ht="19" customHeight="1">
      <c r="A147" s="6"/>
      <c r="B147" s="115"/>
      <c r="C147" s="43" t="s">
        <v>141</v>
      </c>
      <c r="D147" s="90"/>
      <c r="E147" s="316"/>
      <c r="F147" s="317"/>
      <c r="G147" s="318"/>
    </row>
    <row r="148" spans="1:7" ht="19" customHeight="1">
      <c r="A148" s="6"/>
      <c r="B148" s="115"/>
      <c r="C148" s="296" t="s">
        <v>266</v>
      </c>
      <c r="D148" s="297"/>
      <c r="E148" s="297"/>
      <c r="F148" s="297"/>
      <c r="G148" s="298"/>
    </row>
    <row r="149" spans="1:7" ht="19" customHeight="1">
      <c r="A149" s="6"/>
      <c r="B149" s="115"/>
      <c r="C149" s="41" t="s">
        <v>149</v>
      </c>
      <c r="D149" s="64"/>
      <c r="E149" s="293" t="s">
        <v>314</v>
      </c>
      <c r="F149" s="277"/>
      <c r="G149" s="278"/>
    </row>
    <row r="150" spans="1:7" ht="19" customHeight="1">
      <c r="A150" s="6"/>
      <c r="B150" s="115"/>
      <c r="C150" s="40" t="s">
        <v>91</v>
      </c>
      <c r="D150" s="93"/>
      <c r="E150" s="294"/>
      <c r="F150" s="279"/>
      <c r="G150" s="280"/>
    </row>
    <row r="151" spans="1:7" ht="19" customHeight="1">
      <c r="A151" s="6"/>
      <c r="B151" s="115"/>
      <c r="C151" s="41" t="s">
        <v>92</v>
      </c>
      <c r="D151" s="93"/>
      <c r="E151" s="294"/>
      <c r="F151" s="279"/>
      <c r="G151" s="280"/>
    </row>
    <row r="152" spans="1:7" ht="19" customHeight="1">
      <c r="A152" s="6"/>
      <c r="B152" s="115"/>
      <c r="C152" s="101" t="s">
        <v>93</v>
      </c>
      <c r="D152" s="93"/>
      <c r="E152" s="294"/>
      <c r="F152" s="279"/>
      <c r="G152" s="280"/>
    </row>
    <row r="153" spans="1:7" ht="19" customHeight="1">
      <c r="A153" s="6"/>
      <c r="B153" s="115"/>
      <c r="C153" s="40" t="s">
        <v>311</v>
      </c>
      <c r="D153" s="93"/>
      <c r="E153" s="294"/>
      <c r="F153" s="279"/>
      <c r="G153" s="280"/>
    </row>
    <row r="154" spans="1:7" ht="19" customHeight="1">
      <c r="A154" s="6"/>
      <c r="B154" s="115"/>
      <c r="C154" s="41" t="s">
        <v>95</v>
      </c>
      <c r="D154" s="93"/>
      <c r="E154" s="294"/>
      <c r="F154" s="279"/>
      <c r="G154" s="280"/>
    </row>
    <row r="155" spans="1:7" ht="19" customHeight="1">
      <c r="A155" s="6"/>
      <c r="B155" s="115"/>
      <c r="C155" s="40" t="s">
        <v>150</v>
      </c>
      <c r="D155" s="93"/>
      <c r="E155" s="294"/>
      <c r="F155" s="279"/>
      <c r="G155" s="280"/>
    </row>
    <row r="156" spans="1:7" ht="19" customHeight="1">
      <c r="A156" s="6"/>
      <c r="B156" s="115"/>
      <c r="C156" s="40" t="s">
        <v>151</v>
      </c>
      <c r="D156" s="93"/>
      <c r="E156" s="294"/>
      <c r="F156" s="279"/>
      <c r="G156" s="280"/>
    </row>
    <row r="157" spans="1:7" ht="19" customHeight="1">
      <c r="A157" s="6"/>
      <c r="B157" s="115"/>
      <c r="C157" s="41" t="s">
        <v>98</v>
      </c>
      <c r="D157" s="93"/>
      <c r="E157" s="294"/>
      <c r="F157" s="279"/>
      <c r="G157" s="280"/>
    </row>
    <row r="158" spans="1:7" ht="19" customHeight="1">
      <c r="A158" s="6"/>
      <c r="B158" s="115"/>
      <c r="C158" s="101" t="s">
        <v>99</v>
      </c>
      <c r="D158" s="93"/>
      <c r="E158" s="294"/>
      <c r="F158" s="279"/>
      <c r="G158" s="280"/>
    </row>
    <row r="159" spans="1:7" ht="19" customHeight="1">
      <c r="A159" s="6"/>
      <c r="B159" s="115"/>
      <c r="C159" s="41" t="s">
        <v>100</v>
      </c>
      <c r="D159" s="93"/>
      <c r="E159" s="294"/>
      <c r="F159" s="279"/>
      <c r="G159" s="280"/>
    </row>
    <row r="160" spans="1:7" ht="19" customHeight="1">
      <c r="A160" s="6"/>
      <c r="B160" s="115"/>
      <c r="C160" s="41" t="s">
        <v>101</v>
      </c>
      <c r="D160" s="93"/>
      <c r="E160" s="294"/>
      <c r="F160" s="279"/>
      <c r="G160" s="280"/>
    </row>
    <row r="161" spans="1:8" ht="19" customHeight="1">
      <c r="A161" s="6"/>
      <c r="B161" s="115"/>
      <c r="C161" s="118" t="s">
        <v>102</v>
      </c>
      <c r="D161" s="90"/>
      <c r="E161" s="295"/>
      <c r="F161" s="281"/>
      <c r="G161" s="282"/>
    </row>
    <row r="162" spans="1:8" ht="19" customHeight="1">
      <c r="A162" s="6"/>
      <c r="B162" s="115"/>
      <c r="C162" s="337" t="s">
        <v>265</v>
      </c>
      <c r="D162" s="338"/>
      <c r="E162" s="338"/>
      <c r="F162" s="338"/>
      <c r="G162" s="339"/>
    </row>
    <row r="163" spans="1:8" ht="19" customHeight="1">
      <c r="A163" s="6"/>
      <c r="B163" s="115"/>
      <c r="C163" s="99" t="s">
        <v>103</v>
      </c>
      <c r="D163" s="119"/>
      <c r="E163" s="314" t="s">
        <v>318</v>
      </c>
      <c r="F163" s="305"/>
      <c r="G163" s="306"/>
    </row>
    <row r="164" spans="1:8" ht="19" customHeight="1">
      <c r="A164" s="6"/>
      <c r="B164" s="115"/>
      <c r="C164" s="41" t="s">
        <v>104</v>
      </c>
      <c r="D164" s="93"/>
      <c r="E164" s="315"/>
      <c r="F164" s="308"/>
      <c r="G164" s="309"/>
    </row>
    <row r="165" spans="1:8" ht="19" customHeight="1">
      <c r="A165" s="6"/>
      <c r="B165" s="115"/>
      <c r="C165" s="66" t="s">
        <v>144</v>
      </c>
      <c r="D165" s="93"/>
      <c r="E165" s="315"/>
      <c r="F165" s="308"/>
      <c r="G165" s="309"/>
    </row>
    <row r="166" spans="1:8" ht="19" customHeight="1">
      <c r="A166" s="6"/>
      <c r="B166" s="115"/>
      <c r="C166" s="120" t="s">
        <v>145</v>
      </c>
      <c r="D166" s="93"/>
      <c r="E166" s="315"/>
      <c r="F166" s="308"/>
      <c r="G166" s="309"/>
    </row>
    <row r="167" spans="1:8" ht="19" customHeight="1">
      <c r="A167" s="6"/>
      <c r="B167" s="115"/>
      <c r="C167" s="63" t="s">
        <v>148</v>
      </c>
      <c r="D167" s="93"/>
      <c r="E167" s="315"/>
      <c r="F167" s="308"/>
      <c r="G167" s="309"/>
    </row>
    <row r="168" spans="1:8" ht="19" customHeight="1">
      <c r="A168" s="6"/>
      <c r="B168" s="115"/>
      <c r="C168" s="65" t="s">
        <v>146</v>
      </c>
      <c r="D168" s="93"/>
      <c r="E168" s="315"/>
      <c r="F168" s="308"/>
      <c r="G168" s="308"/>
      <c r="H168" s="10"/>
    </row>
    <row r="169" spans="1:8" ht="19" customHeight="1">
      <c r="A169" s="6"/>
      <c r="B169" s="115"/>
      <c r="C169" s="66" t="s">
        <v>147</v>
      </c>
      <c r="D169" s="81"/>
      <c r="E169" s="316"/>
      <c r="F169" s="317"/>
      <c r="G169" s="317"/>
      <c r="H169" s="10"/>
    </row>
    <row r="170" spans="1:8" ht="19" customHeight="1">
      <c r="A170" s="6"/>
      <c r="B170" s="115"/>
      <c r="C170" s="71" t="s">
        <v>195</v>
      </c>
      <c r="D170" s="85">
        <v>0</v>
      </c>
      <c r="E170" s="73">
        <v>690</v>
      </c>
      <c r="F170" s="73">
        <f>SUM(D170*E170)</f>
        <v>0</v>
      </c>
      <c r="G170" s="121"/>
      <c r="H170" s="10"/>
    </row>
    <row r="171" spans="1:8" ht="19" customHeight="1">
      <c r="B171" s="334" t="s">
        <v>293</v>
      </c>
      <c r="C171" s="301" t="s">
        <v>281</v>
      </c>
      <c r="D171" s="302"/>
      <c r="E171" s="302"/>
      <c r="F171" s="302"/>
      <c r="G171" s="302"/>
      <c r="H171" s="10"/>
    </row>
    <row r="172" spans="1:8" ht="19" customHeight="1">
      <c r="B172" s="335"/>
      <c r="C172" s="41" t="s">
        <v>307</v>
      </c>
      <c r="D172" s="64"/>
      <c r="E172" s="314" t="s">
        <v>327</v>
      </c>
      <c r="F172" s="305"/>
      <c r="G172" s="305"/>
      <c r="H172" s="10"/>
    </row>
    <row r="173" spans="1:8" ht="19" customHeight="1">
      <c r="B173" s="335"/>
      <c r="C173" s="101" t="s">
        <v>127</v>
      </c>
      <c r="D173" s="93"/>
      <c r="E173" s="315"/>
      <c r="F173" s="308"/>
      <c r="G173" s="308"/>
      <c r="H173" s="10"/>
    </row>
    <row r="174" spans="1:8" ht="19" customHeight="1">
      <c r="B174" s="335"/>
      <c r="C174" s="41" t="s">
        <v>126</v>
      </c>
      <c r="D174" s="93"/>
      <c r="E174" s="315"/>
      <c r="F174" s="308"/>
      <c r="G174" s="308"/>
      <c r="H174" s="10"/>
    </row>
    <row r="175" spans="1:8" ht="19" customHeight="1">
      <c r="B175" s="335"/>
      <c r="C175" s="101" t="s">
        <v>312</v>
      </c>
      <c r="D175" s="93"/>
      <c r="E175" s="315"/>
      <c r="F175" s="308"/>
      <c r="G175" s="308"/>
      <c r="H175" s="10"/>
    </row>
    <row r="176" spans="1:8" ht="19" customHeight="1">
      <c r="B176" s="335"/>
      <c r="C176" s="40" t="s">
        <v>132</v>
      </c>
      <c r="D176" s="93"/>
      <c r="E176" s="315"/>
      <c r="F176" s="308"/>
      <c r="G176" s="308"/>
      <c r="H176" s="10"/>
    </row>
    <row r="177" spans="2:8" ht="19" customHeight="1">
      <c r="B177" s="335"/>
      <c r="C177" s="41" t="s">
        <v>128</v>
      </c>
      <c r="D177" s="93"/>
      <c r="E177" s="315"/>
      <c r="F177" s="308"/>
      <c r="G177" s="308"/>
      <c r="H177" s="10"/>
    </row>
    <row r="178" spans="2:8" ht="19" customHeight="1">
      <c r="B178" s="335"/>
      <c r="C178" s="41" t="s">
        <v>129</v>
      </c>
      <c r="D178" s="93"/>
      <c r="E178" s="315"/>
      <c r="F178" s="308"/>
      <c r="G178" s="308"/>
      <c r="H178" s="10"/>
    </row>
    <row r="179" spans="2:8" ht="19" customHeight="1">
      <c r="B179" s="335"/>
      <c r="C179" s="113" t="s">
        <v>130</v>
      </c>
      <c r="D179" s="93"/>
      <c r="E179" s="315"/>
      <c r="F179" s="308"/>
      <c r="G179" s="308"/>
      <c r="H179" s="10"/>
    </row>
    <row r="180" spans="2:8" ht="19" customHeight="1">
      <c r="B180" s="335"/>
      <c r="C180" s="40" t="s">
        <v>313</v>
      </c>
      <c r="D180" s="93"/>
      <c r="E180" s="315"/>
      <c r="F180" s="308"/>
      <c r="G180" s="308"/>
      <c r="H180" s="10"/>
    </row>
    <row r="181" spans="2:8" ht="19" customHeight="1">
      <c r="B181" s="335"/>
      <c r="C181" s="41" t="s">
        <v>62</v>
      </c>
      <c r="D181" s="93"/>
      <c r="E181" s="315"/>
      <c r="F181" s="308"/>
      <c r="G181" s="308"/>
      <c r="H181" s="10"/>
    </row>
    <row r="182" spans="2:8" ht="19" customHeight="1">
      <c r="B182" s="335"/>
      <c r="C182" s="101" t="s">
        <v>134</v>
      </c>
      <c r="D182" s="93"/>
      <c r="E182" s="315"/>
      <c r="F182" s="308"/>
      <c r="G182" s="308"/>
      <c r="H182" s="10"/>
    </row>
    <row r="183" spans="2:8" ht="19" customHeight="1">
      <c r="B183" s="335"/>
      <c r="C183" s="42" t="s">
        <v>135</v>
      </c>
      <c r="D183" s="93"/>
      <c r="E183" s="315"/>
      <c r="F183" s="308"/>
      <c r="G183" s="308"/>
      <c r="H183" s="10"/>
    </row>
    <row r="184" spans="2:8" ht="19" customHeight="1">
      <c r="B184" s="335"/>
      <c r="C184" s="42" t="s">
        <v>136</v>
      </c>
      <c r="D184" s="93"/>
      <c r="E184" s="315"/>
      <c r="F184" s="308"/>
      <c r="G184" s="308"/>
      <c r="H184" s="10"/>
    </row>
    <row r="185" spans="2:8" ht="19" customHeight="1">
      <c r="B185" s="335"/>
      <c r="C185" s="42" t="s">
        <v>137</v>
      </c>
      <c r="D185" s="93"/>
      <c r="E185" s="315"/>
      <c r="F185" s="308"/>
      <c r="G185" s="308"/>
      <c r="H185" s="10"/>
    </row>
    <row r="186" spans="2:8" ht="19" customHeight="1">
      <c r="B186" s="335"/>
      <c r="C186" s="43" t="s">
        <v>138</v>
      </c>
      <c r="D186" s="90"/>
      <c r="E186" s="316"/>
      <c r="F186" s="317"/>
      <c r="G186" s="317"/>
      <c r="H186" s="10"/>
    </row>
    <row r="187" spans="2:8" ht="19" customHeight="1">
      <c r="B187" s="335"/>
      <c r="C187" s="296" t="s">
        <v>280</v>
      </c>
      <c r="D187" s="297"/>
      <c r="E187" s="297"/>
      <c r="F187" s="297"/>
      <c r="G187" s="297"/>
      <c r="H187" s="10"/>
    </row>
    <row r="188" spans="2:8" ht="19" customHeight="1">
      <c r="B188" s="335"/>
      <c r="C188" s="75" t="s">
        <v>63</v>
      </c>
      <c r="D188" s="64"/>
      <c r="E188" s="314" t="s">
        <v>397</v>
      </c>
      <c r="F188" s="305"/>
      <c r="G188" s="305"/>
      <c r="H188" s="10"/>
    </row>
    <row r="189" spans="2:8" ht="19" customHeight="1">
      <c r="B189" s="335"/>
      <c r="C189" s="40" t="s">
        <v>68</v>
      </c>
      <c r="D189" s="93"/>
      <c r="E189" s="315"/>
      <c r="F189" s="308"/>
      <c r="G189" s="308"/>
      <c r="H189" s="10"/>
    </row>
    <row r="190" spans="2:8" ht="19" customHeight="1">
      <c r="B190" s="335"/>
      <c r="C190" s="40" t="s">
        <v>65</v>
      </c>
      <c r="D190" s="93"/>
      <c r="E190" s="315"/>
      <c r="F190" s="308"/>
      <c r="G190" s="308"/>
      <c r="H190" s="10"/>
    </row>
    <row r="191" spans="2:8" ht="19" customHeight="1">
      <c r="B191" s="122"/>
      <c r="C191" s="41" t="s">
        <v>66</v>
      </c>
      <c r="D191" s="93"/>
      <c r="E191" s="315"/>
      <c r="F191" s="308"/>
      <c r="G191" s="308"/>
      <c r="H191" s="10"/>
    </row>
    <row r="192" spans="2:8" ht="19" customHeight="1">
      <c r="B192" s="122"/>
      <c r="C192" s="41" t="s">
        <v>67</v>
      </c>
      <c r="D192" s="93"/>
      <c r="E192" s="315"/>
      <c r="F192" s="308"/>
      <c r="G192" s="308"/>
      <c r="H192" s="10"/>
    </row>
    <row r="193" spans="2:8" ht="19" customHeight="1">
      <c r="B193" s="122"/>
      <c r="C193" s="40" t="s">
        <v>69</v>
      </c>
      <c r="D193" s="93"/>
      <c r="E193" s="315"/>
      <c r="F193" s="308"/>
      <c r="G193" s="308"/>
      <c r="H193" s="10"/>
    </row>
    <row r="194" spans="2:8" ht="19" customHeight="1">
      <c r="B194" s="122"/>
      <c r="C194" s="40" t="s">
        <v>64</v>
      </c>
      <c r="D194" s="81"/>
      <c r="E194" s="336"/>
      <c r="F194" s="311"/>
      <c r="G194" s="311"/>
      <c r="H194" s="10"/>
    </row>
    <row r="195" spans="2:8" ht="19" customHeight="1">
      <c r="B195" s="122"/>
      <c r="C195" s="352" t="s">
        <v>279</v>
      </c>
      <c r="D195" s="353"/>
      <c r="E195" s="353"/>
      <c r="F195" s="353"/>
      <c r="G195" s="353"/>
      <c r="H195" s="10"/>
    </row>
    <row r="196" spans="2:8" ht="19" customHeight="1">
      <c r="B196" s="122"/>
      <c r="C196" s="99" t="s">
        <v>70</v>
      </c>
      <c r="D196" s="93"/>
      <c r="E196" s="314" t="s">
        <v>328</v>
      </c>
      <c r="F196" s="305"/>
      <c r="G196" s="305"/>
      <c r="H196" s="10"/>
    </row>
    <row r="197" spans="2:8" ht="19" customHeight="1">
      <c r="B197" s="122"/>
      <c r="C197" s="40" t="s">
        <v>72</v>
      </c>
      <c r="D197" s="93"/>
      <c r="E197" s="315"/>
      <c r="F197" s="308"/>
      <c r="G197" s="308"/>
      <c r="H197" s="10"/>
    </row>
    <row r="198" spans="2:8" ht="19" customHeight="1">
      <c r="B198" s="122"/>
      <c r="C198" s="41" t="s">
        <v>71</v>
      </c>
      <c r="D198" s="93"/>
      <c r="E198" s="315"/>
      <c r="F198" s="308"/>
      <c r="G198" s="309"/>
    </row>
    <row r="199" spans="2:8" ht="19" customHeight="1">
      <c r="B199" s="122"/>
      <c r="C199" s="41" t="s">
        <v>73</v>
      </c>
      <c r="D199" s="93"/>
      <c r="E199" s="315"/>
      <c r="F199" s="308"/>
      <c r="G199" s="309"/>
    </row>
    <row r="200" spans="2:8" ht="19" customHeight="1">
      <c r="B200" s="122"/>
      <c r="C200" s="42" t="s">
        <v>139</v>
      </c>
      <c r="D200" s="93"/>
      <c r="E200" s="315"/>
      <c r="F200" s="308"/>
      <c r="G200" s="309"/>
    </row>
    <row r="201" spans="2:8" ht="19" customHeight="1">
      <c r="B201" s="122"/>
      <c r="C201" s="116" t="s">
        <v>140</v>
      </c>
      <c r="D201" s="90"/>
      <c r="E201" s="316"/>
      <c r="F201" s="317"/>
      <c r="G201" s="318"/>
    </row>
    <row r="202" spans="2:8" ht="19" customHeight="1">
      <c r="B202" s="122"/>
      <c r="C202" s="296" t="s">
        <v>278</v>
      </c>
      <c r="D202" s="297"/>
      <c r="E202" s="297"/>
      <c r="F202" s="297"/>
      <c r="G202" s="298"/>
    </row>
    <row r="203" spans="2:8" ht="19" customHeight="1">
      <c r="B203" s="122"/>
      <c r="C203" s="41" t="s">
        <v>74</v>
      </c>
      <c r="D203" s="64"/>
      <c r="E203" s="314" t="s">
        <v>329</v>
      </c>
      <c r="F203" s="305"/>
      <c r="G203" s="306"/>
    </row>
    <row r="204" spans="2:8" ht="19" customHeight="1">
      <c r="B204" s="122"/>
      <c r="C204" s="41" t="s">
        <v>75</v>
      </c>
      <c r="D204" s="93"/>
      <c r="E204" s="315"/>
      <c r="F204" s="308"/>
      <c r="G204" s="309"/>
    </row>
    <row r="205" spans="2:8" ht="19" customHeight="1">
      <c r="B205" s="122"/>
      <c r="C205" s="123" t="s">
        <v>76</v>
      </c>
      <c r="D205" s="93"/>
      <c r="E205" s="315"/>
      <c r="F205" s="308"/>
      <c r="G205" s="309"/>
    </row>
    <row r="206" spans="2:8" ht="19" customHeight="1">
      <c r="B206" s="122"/>
      <c r="C206" s="40" t="s">
        <v>77</v>
      </c>
      <c r="D206" s="93"/>
      <c r="E206" s="315"/>
      <c r="F206" s="308"/>
      <c r="G206" s="309"/>
    </row>
    <row r="207" spans="2:8" ht="19" customHeight="1">
      <c r="B207" s="122"/>
      <c r="C207" s="41" t="s">
        <v>78</v>
      </c>
      <c r="D207" s="93"/>
      <c r="E207" s="315"/>
      <c r="F207" s="308"/>
      <c r="G207" s="309"/>
    </row>
    <row r="208" spans="2:8" ht="19" customHeight="1">
      <c r="B208" s="122"/>
      <c r="C208" s="123" t="s">
        <v>79</v>
      </c>
      <c r="D208" s="93"/>
      <c r="E208" s="315"/>
      <c r="F208" s="308"/>
      <c r="G208" s="309"/>
    </row>
    <row r="209" spans="2:7" ht="19" customHeight="1">
      <c r="B209" s="122"/>
      <c r="C209" s="41" t="s">
        <v>152</v>
      </c>
      <c r="D209" s="93"/>
      <c r="E209" s="315"/>
      <c r="F209" s="308"/>
      <c r="G209" s="309"/>
    </row>
    <row r="210" spans="2:7" ht="19" customHeight="1">
      <c r="B210" s="122"/>
      <c r="C210" s="123" t="s">
        <v>81</v>
      </c>
      <c r="D210" s="93"/>
      <c r="E210" s="315"/>
      <c r="F210" s="308"/>
      <c r="G210" s="309"/>
    </row>
    <row r="211" spans="2:7" ht="19" customHeight="1">
      <c r="B211" s="122"/>
      <c r="C211" s="40" t="s">
        <v>153</v>
      </c>
      <c r="D211" s="93"/>
      <c r="E211" s="315"/>
      <c r="F211" s="308"/>
      <c r="G211" s="309"/>
    </row>
    <row r="212" spans="2:7" ht="19" customHeight="1">
      <c r="B212" s="122"/>
      <c r="C212" s="75" t="s">
        <v>83</v>
      </c>
      <c r="D212" s="93"/>
      <c r="E212" s="315"/>
      <c r="F212" s="308"/>
      <c r="G212" s="309"/>
    </row>
    <row r="213" spans="2:7" ht="19" customHeight="1">
      <c r="B213" s="122"/>
      <c r="C213" s="40" t="s">
        <v>84</v>
      </c>
      <c r="D213" s="93"/>
      <c r="E213" s="315"/>
      <c r="F213" s="308"/>
      <c r="G213" s="309"/>
    </row>
    <row r="214" spans="2:7" ht="19" customHeight="1">
      <c r="B214" s="122"/>
      <c r="C214" s="40" t="s">
        <v>85</v>
      </c>
      <c r="D214" s="93"/>
      <c r="E214" s="315"/>
      <c r="F214" s="308"/>
      <c r="G214" s="309"/>
    </row>
    <row r="215" spans="2:7" ht="19" customHeight="1">
      <c r="B215" s="122"/>
      <c r="C215" s="75" t="s">
        <v>86</v>
      </c>
      <c r="D215" s="93"/>
      <c r="E215" s="315"/>
      <c r="F215" s="308"/>
      <c r="G215" s="309"/>
    </row>
    <row r="216" spans="2:7" ht="19" customHeight="1">
      <c r="B216" s="122"/>
      <c r="C216" s="123" t="s">
        <v>154</v>
      </c>
      <c r="D216" s="93"/>
      <c r="E216" s="315"/>
      <c r="F216" s="308"/>
      <c r="G216" s="309"/>
    </row>
    <row r="217" spans="2:7" ht="19" customHeight="1">
      <c r="B217" s="122"/>
      <c r="C217" s="40" t="s">
        <v>88</v>
      </c>
      <c r="D217" s="93"/>
      <c r="E217" s="315"/>
      <c r="F217" s="308"/>
      <c r="G217" s="309"/>
    </row>
    <row r="218" spans="2:7" ht="19" customHeight="1">
      <c r="B218" s="122"/>
      <c r="C218" s="103" t="s">
        <v>143</v>
      </c>
      <c r="D218" s="93"/>
      <c r="E218" s="315"/>
      <c r="F218" s="308"/>
      <c r="G218" s="309"/>
    </row>
    <row r="219" spans="2:7" ht="19" customHeight="1">
      <c r="B219" s="122"/>
      <c r="C219" s="42" t="s">
        <v>142</v>
      </c>
      <c r="D219" s="93"/>
      <c r="E219" s="315"/>
      <c r="F219" s="308"/>
      <c r="G219" s="309"/>
    </row>
    <row r="220" spans="2:7" ht="19" customHeight="1">
      <c r="B220" s="122"/>
      <c r="C220" s="43" t="s">
        <v>141</v>
      </c>
      <c r="D220" s="90"/>
      <c r="E220" s="316"/>
      <c r="F220" s="317"/>
      <c r="G220" s="318"/>
    </row>
    <row r="221" spans="2:7" ht="19" customHeight="1">
      <c r="B221" s="122"/>
      <c r="C221" s="296" t="s">
        <v>277</v>
      </c>
      <c r="D221" s="297"/>
      <c r="E221" s="297"/>
      <c r="F221" s="297"/>
      <c r="G221" s="298"/>
    </row>
    <row r="222" spans="2:7" ht="19" customHeight="1">
      <c r="B222" s="122"/>
      <c r="C222" s="124" t="s">
        <v>90</v>
      </c>
      <c r="D222" s="125"/>
      <c r="E222" s="314" t="s">
        <v>314</v>
      </c>
      <c r="F222" s="305"/>
      <c r="G222" s="306"/>
    </row>
    <row r="223" spans="2:7" ht="19" customHeight="1">
      <c r="B223" s="122"/>
      <c r="C223" s="40" t="s">
        <v>91</v>
      </c>
      <c r="D223" s="93"/>
      <c r="E223" s="315"/>
      <c r="F223" s="308"/>
      <c r="G223" s="309"/>
    </row>
    <row r="224" spans="2:7" ht="19" customHeight="1">
      <c r="B224" s="122"/>
      <c r="C224" s="41" t="s">
        <v>92</v>
      </c>
      <c r="D224" s="93"/>
      <c r="E224" s="315"/>
      <c r="F224" s="308"/>
      <c r="G224" s="309"/>
    </row>
    <row r="225" spans="2:7" ht="19" customHeight="1">
      <c r="B225" s="122"/>
      <c r="C225" s="123" t="s">
        <v>93</v>
      </c>
      <c r="D225" s="93"/>
      <c r="E225" s="315"/>
      <c r="F225" s="308"/>
      <c r="G225" s="309"/>
    </row>
    <row r="226" spans="2:7" ht="19" customHeight="1">
      <c r="B226" s="122"/>
      <c r="C226" s="40" t="s">
        <v>94</v>
      </c>
      <c r="D226" s="93"/>
      <c r="E226" s="315"/>
      <c r="F226" s="308"/>
      <c r="G226" s="309"/>
    </row>
    <row r="227" spans="2:7" ht="19" customHeight="1">
      <c r="B227" s="122"/>
      <c r="C227" s="40" t="s">
        <v>95</v>
      </c>
      <c r="D227" s="93"/>
      <c r="E227" s="315"/>
      <c r="F227" s="308"/>
      <c r="G227" s="309"/>
    </row>
    <row r="228" spans="2:7" ht="19" customHeight="1">
      <c r="B228" s="122"/>
      <c r="C228" s="41" t="s">
        <v>96</v>
      </c>
      <c r="D228" s="93"/>
      <c r="E228" s="315"/>
      <c r="F228" s="308"/>
      <c r="G228" s="309"/>
    </row>
    <row r="229" spans="2:7" ht="19" customHeight="1">
      <c r="B229" s="122"/>
      <c r="C229" s="40" t="s">
        <v>97</v>
      </c>
      <c r="D229" s="93"/>
      <c r="E229" s="315"/>
      <c r="F229" s="308"/>
      <c r="G229" s="309"/>
    </row>
    <row r="230" spans="2:7" ht="19" customHeight="1">
      <c r="B230" s="122"/>
      <c r="C230" s="41" t="s">
        <v>98</v>
      </c>
      <c r="D230" s="93"/>
      <c r="E230" s="315"/>
      <c r="F230" s="308"/>
      <c r="G230" s="309"/>
    </row>
    <row r="231" spans="2:7" ht="19" customHeight="1">
      <c r="B231" s="122"/>
      <c r="C231" s="123" t="s">
        <v>99</v>
      </c>
      <c r="D231" s="93"/>
      <c r="E231" s="315"/>
      <c r="F231" s="308"/>
      <c r="G231" s="309"/>
    </row>
    <row r="232" spans="2:7" ht="19" customHeight="1">
      <c r="B232" s="122"/>
      <c r="C232" s="41" t="s">
        <v>100</v>
      </c>
      <c r="D232" s="93"/>
      <c r="E232" s="315"/>
      <c r="F232" s="308"/>
      <c r="G232" s="309"/>
    </row>
    <row r="233" spans="2:7" ht="19" customHeight="1">
      <c r="B233" s="122"/>
      <c r="C233" s="41" t="s">
        <v>101</v>
      </c>
      <c r="D233" s="93"/>
      <c r="E233" s="315"/>
      <c r="F233" s="308"/>
      <c r="G233" s="309"/>
    </row>
    <row r="234" spans="2:7" ht="19" customHeight="1">
      <c r="B234" s="122"/>
      <c r="C234" s="126" t="s">
        <v>102</v>
      </c>
      <c r="D234" s="90"/>
      <c r="E234" s="316"/>
      <c r="F234" s="317"/>
      <c r="G234" s="318"/>
    </row>
    <row r="235" spans="2:7" ht="19" customHeight="1">
      <c r="B235" s="122"/>
      <c r="C235" s="296" t="s">
        <v>264</v>
      </c>
      <c r="D235" s="297"/>
      <c r="E235" s="297"/>
      <c r="F235" s="297"/>
      <c r="G235" s="298"/>
    </row>
    <row r="236" spans="2:7" ht="19" customHeight="1">
      <c r="B236" s="122"/>
      <c r="C236" s="41" t="s">
        <v>103</v>
      </c>
      <c r="D236" s="111"/>
      <c r="E236" s="314" t="s">
        <v>315</v>
      </c>
      <c r="F236" s="305"/>
      <c r="G236" s="306"/>
    </row>
    <row r="237" spans="2:7" ht="19" customHeight="1">
      <c r="B237" s="122"/>
      <c r="C237" s="41" t="s">
        <v>104</v>
      </c>
      <c r="D237" s="112"/>
      <c r="E237" s="315"/>
      <c r="F237" s="308"/>
      <c r="G237" s="309"/>
    </row>
    <row r="238" spans="2:7" ht="19" customHeight="1">
      <c r="B238" s="122"/>
      <c r="C238" s="66" t="s">
        <v>144</v>
      </c>
      <c r="D238" s="112"/>
      <c r="E238" s="315"/>
      <c r="F238" s="308"/>
      <c r="G238" s="309"/>
    </row>
    <row r="239" spans="2:7" ht="19" customHeight="1">
      <c r="B239" s="122"/>
      <c r="C239" s="65" t="s">
        <v>145</v>
      </c>
      <c r="D239" s="112"/>
      <c r="E239" s="315"/>
      <c r="F239" s="308"/>
      <c r="G239" s="309"/>
    </row>
    <row r="240" spans="2:7" ht="19" customHeight="1">
      <c r="B240" s="122"/>
      <c r="C240" s="63" t="s">
        <v>148</v>
      </c>
      <c r="D240" s="112"/>
      <c r="E240" s="315"/>
      <c r="F240" s="308"/>
      <c r="G240" s="309"/>
    </row>
    <row r="241" spans="1:9" ht="19" customHeight="1">
      <c r="B241" s="122"/>
      <c r="C241" s="65" t="s">
        <v>146</v>
      </c>
      <c r="D241" s="112"/>
      <c r="E241" s="315"/>
      <c r="F241" s="308"/>
      <c r="G241" s="309"/>
    </row>
    <row r="242" spans="1:9" ht="19" customHeight="1">
      <c r="B242" s="122"/>
      <c r="C242" s="66" t="s">
        <v>147</v>
      </c>
      <c r="D242" s="112"/>
      <c r="E242" s="316"/>
      <c r="F242" s="317"/>
      <c r="G242" s="318"/>
    </row>
    <row r="243" spans="1:9" ht="19" customHeight="1">
      <c r="B243" s="127"/>
      <c r="C243" s="71" t="s">
        <v>194</v>
      </c>
      <c r="D243" s="72">
        <v>0</v>
      </c>
      <c r="E243" s="79">
        <v>1290</v>
      </c>
      <c r="F243" s="79">
        <f>SUM(D243*E243)</f>
        <v>0</v>
      </c>
      <c r="G243" s="128"/>
    </row>
    <row r="244" spans="1:9" ht="19" customHeight="1">
      <c r="A244" s="2"/>
      <c r="B244" s="340" t="s">
        <v>294</v>
      </c>
      <c r="C244" s="343" t="s">
        <v>276</v>
      </c>
      <c r="D244" s="344"/>
      <c r="E244" s="344"/>
      <c r="F244" s="344"/>
      <c r="G244" s="345"/>
      <c r="I244" s="11"/>
    </row>
    <row r="245" spans="1:9" ht="19" customHeight="1">
      <c r="A245" s="2"/>
      <c r="B245" s="341"/>
      <c r="C245" s="41" t="s">
        <v>105</v>
      </c>
      <c r="D245" s="112"/>
      <c r="E245" s="293" t="s">
        <v>398</v>
      </c>
      <c r="F245" s="277"/>
      <c r="G245" s="278"/>
    </row>
    <row r="246" spans="1:9" ht="19" customHeight="1">
      <c r="A246" s="2"/>
      <c r="B246" s="341"/>
      <c r="C246" s="41" t="s">
        <v>106</v>
      </c>
      <c r="D246" s="129"/>
      <c r="E246" s="294"/>
      <c r="F246" s="279"/>
      <c r="G246" s="280"/>
    </row>
    <row r="247" spans="1:9" ht="19" customHeight="1">
      <c r="A247" s="2"/>
      <c r="B247" s="341"/>
      <c r="C247" s="41" t="s">
        <v>155</v>
      </c>
      <c r="D247" s="114"/>
      <c r="E247" s="294"/>
      <c r="F247" s="279"/>
      <c r="G247" s="280"/>
    </row>
    <row r="248" spans="1:9" ht="19" customHeight="1">
      <c r="A248" s="2"/>
      <c r="B248" s="341"/>
      <c r="C248" s="41" t="s">
        <v>107</v>
      </c>
      <c r="D248" s="114"/>
      <c r="E248" s="294"/>
      <c r="F248" s="279"/>
      <c r="G248" s="280"/>
    </row>
    <row r="249" spans="1:9" ht="19" customHeight="1">
      <c r="A249" s="2"/>
      <c r="B249" s="341"/>
      <c r="C249" s="117" t="s">
        <v>156</v>
      </c>
      <c r="D249" s="114"/>
      <c r="E249" s="294"/>
      <c r="F249" s="279"/>
      <c r="G249" s="280"/>
    </row>
    <row r="250" spans="1:9" ht="19" customHeight="1">
      <c r="A250" s="2"/>
      <c r="B250" s="341"/>
      <c r="C250" s="40" t="s">
        <v>61</v>
      </c>
      <c r="D250" s="114"/>
      <c r="E250" s="294"/>
      <c r="F250" s="279"/>
      <c r="G250" s="280"/>
    </row>
    <row r="251" spans="1:9" ht="19" customHeight="1">
      <c r="A251" s="2"/>
      <c r="B251" s="341"/>
      <c r="C251" s="40" t="s">
        <v>157</v>
      </c>
      <c r="D251" s="112"/>
      <c r="E251" s="294"/>
      <c r="F251" s="279"/>
      <c r="G251" s="280"/>
    </row>
    <row r="252" spans="1:9" ht="19" customHeight="1">
      <c r="A252" s="2"/>
      <c r="B252" s="341"/>
      <c r="C252" s="103" t="s">
        <v>198</v>
      </c>
      <c r="D252" s="114"/>
      <c r="E252" s="294"/>
      <c r="F252" s="279"/>
      <c r="G252" s="280"/>
    </row>
    <row r="253" spans="1:9" ht="19" customHeight="1">
      <c r="A253" s="2"/>
      <c r="B253" s="341"/>
      <c r="C253" s="103" t="s">
        <v>158</v>
      </c>
      <c r="D253" s="81"/>
      <c r="E253" s="346"/>
      <c r="F253" s="347"/>
      <c r="G253" s="348"/>
    </row>
    <row r="254" spans="1:9" ht="19" customHeight="1">
      <c r="A254" s="2"/>
      <c r="B254" s="341"/>
      <c r="C254" s="349" t="s">
        <v>275</v>
      </c>
      <c r="D254" s="350"/>
      <c r="E254" s="350"/>
      <c r="F254" s="350"/>
      <c r="G254" s="351"/>
    </row>
    <row r="255" spans="1:9" ht="19" customHeight="1">
      <c r="A255" s="2"/>
      <c r="B255" s="341"/>
      <c r="C255" s="41" t="s">
        <v>199</v>
      </c>
      <c r="D255" s="64"/>
      <c r="E255" s="314" t="s">
        <v>317</v>
      </c>
      <c r="F255" s="305"/>
      <c r="G255" s="306"/>
    </row>
    <row r="256" spans="1:9" ht="19" customHeight="1">
      <c r="A256" s="2"/>
      <c r="B256" s="341"/>
      <c r="C256" s="130" t="s">
        <v>108</v>
      </c>
      <c r="D256" s="81"/>
      <c r="E256" s="315"/>
      <c r="F256" s="308"/>
      <c r="G256" s="309"/>
    </row>
    <row r="257" spans="1:9" ht="19" customHeight="1">
      <c r="A257" s="2"/>
      <c r="B257" s="341"/>
      <c r="C257" s="131" t="s">
        <v>316</v>
      </c>
      <c r="D257" s="93"/>
      <c r="E257" s="315"/>
      <c r="F257" s="308"/>
      <c r="G257" s="309"/>
    </row>
    <row r="258" spans="1:9" ht="19" customHeight="1">
      <c r="A258" s="2"/>
      <c r="B258" s="341"/>
      <c r="C258" s="131" t="s">
        <v>92</v>
      </c>
      <c r="D258" s="93"/>
      <c r="E258" s="316"/>
      <c r="F258" s="317"/>
      <c r="G258" s="318"/>
    </row>
    <row r="259" spans="1:9" ht="19" customHeight="1">
      <c r="A259" s="2"/>
      <c r="B259" s="342"/>
      <c r="C259" s="132" t="s">
        <v>196</v>
      </c>
      <c r="D259" s="133">
        <v>0</v>
      </c>
      <c r="E259" s="134">
        <v>590</v>
      </c>
      <c r="F259" s="134">
        <f>SUM(D259*E259)</f>
        <v>0</v>
      </c>
      <c r="G259" s="135"/>
    </row>
    <row r="260" spans="1:9" ht="19" customHeight="1">
      <c r="A260" s="2"/>
      <c r="B260" s="340" t="s">
        <v>295</v>
      </c>
      <c r="C260" s="354" t="s">
        <v>274</v>
      </c>
      <c r="D260" s="355"/>
      <c r="E260" s="355"/>
      <c r="F260" s="355"/>
      <c r="G260" s="356"/>
      <c r="I260" s="11"/>
    </row>
    <row r="261" spans="1:9" ht="19" customHeight="1">
      <c r="A261" s="2"/>
      <c r="B261" s="341"/>
      <c r="C261" s="136" t="s">
        <v>161</v>
      </c>
      <c r="D261" s="137"/>
      <c r="E261" s="357" t="s">
        <v>330</v>
      </c>
      <c r="F261" s="358"/>
      <c r="G261" s="359"/>
    </row>
    <row r="262" spans="1:9" ht="19" customHeight="1">
      <c r="A262" s="2"/>
      <c r="B262" s="341"/>
      <c r="C262" s="41" t="s">
        <v>160</v>
      </c>
      <c r="D262" s="137"/>
      <c r="E262" s="360"/>
      <c r="F262" s="361"/>
      <c r="G262" s="362"/>
    </row>
    <row r="263" spans="1:9" ht="19" customHeight="1">
      <c r="A263" s="2"/>
      <c r="B263" s="341"/>
      <c r="C263" s="41" t="s">
        <v>159</v>
      </c>
      <c r="D263" s="138"/>
      <c r="E263" s="360"/>
      <c r="F263" s="361"/>
      <c r="G263" s="362"/>
    </row>
    <row r="264" spans="1:9" ht="19" customHeight="1">
      <c r="A264" s="2"/>
      <c r="B264" s="341"/>
      <c r="C264" s="41" t="s">
        <v>243</v>
      </c>
      <c r="D264" s="138"/>
      <c r="E264" s="360"/>
      <c r="F264" s="361"/>
      <c r="G264" s="362"/>
    </row>
    <row r="265" spans="1:9" ht="19" customHeight="1">
      <c r="A265" s="2"/>
      <c r="B265" s="341"/>
      <c r="C265" s="42" t="s">
        <v>162</v>
      </c>
      <c r="D265" s="138"/>
      <c r="E265" s="360"/>
      <c r="F265" s="361"/>
      <c r="G265" s="362"/>
    </row>
    <row r="266" spans="1:9" ht="19" customHeight="1">
      <c r="A266" s="2"/>
      <c r="B266" s="342"/>
      <c r="C266" s="132" t="s">
        <v>197</v>
      </c>
      <c r="D266" s="54">
        <v>0</v>
      </c>
      <c r="E266" s="139">
        <v>190</v>
      </c>
      <c r="F266" s="55">
        <f>SUM(D266*E266)</f>
        <v>0</v>
      </c>
      <c r="G266" s="140"/>
    </row>
    <row r="267" spans="1:9" ht="19" customHeight="1">
      <c r="A267" s="2"/>
      <c r="B267" s="363" t="s">
        <v>202</v>
      </c>
      <c r="C267" s="141" t="s">
        <v>239</v>
      </c>
      <c r="D267" s="142">
        <v>0</v>
      </c>
      <c r="E267" s="143">
        <v>4000</v>
      </c>
      <c r="F267" s="144">
        <f>SUM(D267*E267)</f>
        <v>0</v>
      </c>
      <c r="G267" s="365" t="s">
        <v>252</v>
      </c>
      <c r="I267" s="11"/>
    </row>
    <row r="268" spans="1:9" ht="19" customHeight="1">
      <c r="A268" s="2"/>
      <c r="B268" s="364"/>
      <c r="C268" s="145" t="s">
        <v>170</v>
      </c>
      <c r="D268" s="142">
        <v>0</v>
      </c>
      <c r="E268" s="146">
        <v>340</v>
      </c>
      <c r="F268" s="144">
        <f t="shared" ref="F268:F314" si="0">SUM(D268*E268)</f>
        <v>0</v>
      </c>
      <c r="G268" s="366"/>
    </row>
    <row r="269" spans="1:9" ht="19" customHeight="1">
      <c r="A269" s="6"/>
      <c r="B269" s="368" t="s">
        <v>253</v>
      </c>
      <c r="C269" s="147" t="s">
        <v>17</v>
      </c>
      <c r="D269" s="142">
        <v>0</v>
      </c>
      <c r="E269" s="146">
        <v>100</v>
      </c>
      <c r="F269" s="144">
        <f t="shared" si="0"/>
        <v>0</v>
      </c>
      <c r="G269" s="366"/>
    </row>
    <row r="270" spans="1:9" ht="19" customHeight="1">
      <c r="A270" s="6"/>
      <c r="B270" s="369"/>
      <c r="C270" s="147" t="s">
        <v>18</v>
      </c>
      <c r="D270" s="142">
        <v>0</v>
      </c>
      <c r="E270" s="146">
        <v>100</v>
      </c>
      <c r="F270" s="144">
        <f t="shared" si="0"/>
        <v>0</v>
      </c>
      <c r="G270" s="366"/>
    </row>
    <row r="271" spans="1:9" ht="19" customHeight="1">
      <c r="A271" s="6"/>
      <c r="B271" s="369"/>
      <c r="C271" s="147" t="s">
        <v>19</v>
      </c>
      <c r="D271" s="142">
        <v>0</v>
      </c>
      <c r="E271" s="146">
        <v>100</v>
      </c>
      <c r="F271" s="144">
        <f t="shared" si="0"/>
        <v>0</v>
      </c>
      <c r="G271" s="366"/>
    </row>
    <row r="272" spans="1:9" ht="19" customHeight="1">
      <c r="A272" s="6"/>
      <c r="B272" s="369"/>
      <c r="C272" s="147" t="s">
        <v>20</v>
      </c>
      <c r="D272" s="142">
        <v>0</v>
      </c>
      <c r="E272" s="146">
        <v>100</v>
      </c>
      <c r="F272" s="144">
        <f t="shared" si="0"/>
        <v>0</v>
      </c>
      <c r="G272" s="366"/>
    </row>
    <row r="273" spans="1:10" ht="19" customHeight="1">
      <c r="A273" s="6"/>
      <c r="B273" s="369"/>
      <c r="C273" s="147" t="s">
        <v>21</v>
      </c>
      <c r="D273" s="142">
        <v>0</v>
      </c>
      <c r="E273" s="146">
        <v>100</v>
      </c>
      <c r="F273" s="144">
        <f t="shared" si="0"/>
        <v>0</v>
      </c>
      <c r="G273" s="366"/>
    </row>
    <row r="274" spans="1:10" ht="19" customHeight="1">
      <c r="A274" s="6"/>
      <c r="B274" s="369"/>
      <c r="C274" s="147" t="s">
        <v>22</v>
      </c>
      <c r="D274" s="142">
        <v>0</v>
      </c>
      <c r="E274" s="146">
        <v>100</v>
      </c>
      <c r="F274" s="144">
        <f t="shared" si="0"/>
        <v>0</v>
      </c>
      <c r="G274" s="366"/>
    </row>
    <row r="275" spans="1:10" ht="19" customHeight="1">
      <c r="A275" s="6"/>
      <c r="B275" s="369"/>
      <c r="C275" s="147" t="s">
        <v>23</v>
      </c>
      <c r="D275" s="142">
        <v>0</v>
      </c>
      <c r="E275" s="146">
        <v>100</v>
      </c>
      <c r="F275" s="144">
        <f t="shared" si="0"/>
        <v>0</v>
      </c>
      <c r="G275" s="366"/>
    </row>
    <row r="276" spans="1:10" ht="19" customHeight="1">
      <c r="A276" s="6"/>
      <c r="B276" s="369"/>
      <c r="C276" s="147" t="s">
        <v>24</v>
      </c>
      <c r="D276" s="142">
        <v>0</v>
      </c>
      <c r="E276" s="146">
        <v>100</v>
      </c>
      <c r="F276" s="144">
        <f t="shared" si="0"/>
        <v>0</v>
      </c>
      <c r="G276" s="366"/>
    </row>
    <row r="277" spans="1:10" ht="19" customHeight="1">
      <c r="A277" s="6"/>
      <c r="B277" s="369"/>
      <c r="C277" s="147" t="s">
        <v>25</v>
      </c>
      <c r="D277" s="142">
        <v>0</v>
      </c>
      <c r="E277" s="146">
        <v>100</v>
      </c>
      <c r="F277" s="144">
        <f t="shared" si="0"/>
        <v>0</v>
      </c>
      <c r="G277" s="366"/>
    </row>
    <row r="278" spans="1:10" ht="19" customHeight="1">
      <c r="A278" s="6"/>
      <c r="B278" s="369"/>
      <c r="C278" s="147" t="s">
        <v>26</v>
      </c>
      <c r="D278" s="142">
        <v>0</v>
      </c>
      <c r="E278" s="146">
        <v>100</v>
      </c>
      <c r="F278" s="144">
        <f t="shared" si="0"/>
        <v>0</v>
      </c>
      <c r="G278" s="366"/>
      <c r="J278" s="37"/>
    </row>
    <row r="279" spans="1:10" ht="19" customHeight="1">
      <c r="A279" s="6"/>
      <c r="B279" s="369"/>
      <c r="C279" s="147" t="s">
        <v>27</v>
      </c>
      <c r="D279" s="142">
        <v>0</v>
      </c>
      <c r="E279" s="146">
        <v>100</v>
      </c>
      <c r="F279" s="144">
        <f t="shared" si="0"/>
        <v>0</v>
      </c>
      <c r="G279" s="366"/>
    </row>
    <row r="280" spans="1:10" ht="19" customHeight="1">
      <c r="A280" s="6"/>
      <c r="B280" s="369"/>
      <c r="C280" s="147" t="s">
        <v>15</v>
      </c>
      <c r="D280" s="142">
        <v>0</v>
      </c>
      <c r="E280" s="146">
        <v>70</v>
      </c>
      <c r="F280" s="144">
        <f t="shared" si="0"/>
        <v>0</v>
      </c>
      <c r="G280" s="366"/>
      <c r="I280" s="35"/>
    </row>
    <row r="281" spans="1:10" ht="19" customHeight="1">
      <c r="A281" s="6"/>
      <c r="B281" s="369"/>
      <c r="C281" s="147" t="s">
        <v>16</v>
      </c>
      <c r="D281" s="142">
        <v>0</v>
      </c>
      <c r="E281" s="146">
        <v>70</v>
      </c>
      <c r="F281" s="144">
        <f t="shared" si="0"/>
        <v>0</v>
      </c>
      <c r="G281" s="366"/>
      <c r="I281" s="36"/>
    </row>
    <row r="282" spans="1:10" ht="19" customHeight="1">
      <c r="A282" s="6"/>
      <c r="B282" s="369"/>
      <c r="C282" s="147" t="s">
        <v>261</v>
      </c>
      <c r="D282" s="142">
        <v>0</v>
      </c>
      <c r="E282" s="146">
        <v>100</v>
      </c>
      <c r="F282" s="144">
        <f t="shared" si="0"/>
        <v>0</v>
      </c>
      <c r="G282" s="366"/>
    </row>
    <row r="283" spans="1:10" ht="19" customHeight="1">
      <c r="A283" s="6"/>
      <c r="B283" s="370"/>
      <c r="C283" s="147" t="s">
        <v>10</v>
      </c>
      <c r="D283" s="142">
        <v>0</v>
      </c>
      <c r="E283" s="146">
        <v>45</v>
      </c>
      <c r="F283" s="144">
        <f t="shared" si="0"/>
        <v>0</v>
      </c>
      <c r="G283" s="366"/>
    </row>
    <row r="284" spans="1:10" ht="19" customHeight="1">
      <c r="A284" s="6"/>
      <c r="B284" s="368" t="s">
        <v>203</v>
      </c>
      <c r="C284" s="147" t="s">
        <v>240</v>
      </c>
      <c r="D284" s="142">
        <v>0</v>
      </c>
      <c r="E284" s="146">
        <v>3500</v>
      </c>
      <c r="F284" s="144">
        <f t="shared" si="0"/>
        <v>0</v>
      </c>
      <c r="G284" s="366"/>
    </row>
    <row r="285" spans="1:10" ht="19" customHeight="1">
      <c r="A285" s="6"/>
      <c r="B285" s="369"/>
      <c r="C285" s="147" t="s">
        <v>241</v>
      </c>
      <c r="D285" s="142">
        <v>0</v>
      </c>
      <c r="E285" s="146">
        <v>3500</v>
      </c>
      <c r="F285" s="144">
        <f t="shared" si="0"/>
        <v>0</v>
      </c>
      <c r="G285" s="366"/>
    </row>
    <row r="286" spans="1:10" ht="19" customHeight="1">
      <c r="A286" s="6"/>
      <c r="B286" s="369"/>
      <c r="C286" s="147" t="s">
        <v>350</v>
      </c>
      <c r="D286" s="142">
        <v>0</v>
      </c>
      <c r="E286" s="146">
        <v>875</v>
      </c>
      <c r="F286" s="144">
        <f t="shared" si="0"/>
        <v>0</v>
      </c>
      <c r="G286" s="366"/>
    </row>
    <row r="287" spans="1:10" ht="19" customHeight="1">
      <c r="A287" s="6"/>
      <c r="B287" s="369"/>
      <c r="C287" s="147" t="s">
        <v>351</v>
      </c>
      <c r="D287" s="142">
        <v>0</v>
      </c>
      <c r="E287" s="146">
        <v>875</v>
      </c>
      <c r="F287" s="144">
        <f t="shared" si="0"/>
        <v>0</v>
      </c>
      <c r="G287" s="366"/>
    </row>
    <row r="288" spans="1:10" ht="19" customHeight="1">
      <c r="A288" s="6"/>
      <c r="B288" s="369"/>
      <c r="C288" s="66" t="s">
        <v>11</v>
      </c>
      <c r="D288" s="142">
        <v>0</v>
      </c>
      <c r="E288" s="146">
        <v>490</v>
      </c>
      <c r="F288" s="144">
        <f t="shared" si="0"/>
        <v>0</v>
      </c>
      <c r="G288" s="366"/>
    </row>
    <row r="289" spans="1:7" ht="19" customHeight="1">
      <c r="A289" s="6"/>
      <c r="B289" s="369"/>
      <c r="C289" s="66" t="s">
        <v>12</v>
      </c>
      <c r="D289" s="142">
        <v>0</v>
      </c>
      <c r="E289" s="146">
        <v>490</v>
      </c>
      <c r="F289" s="144">
        <f t="shared" si="0"/>
        <v>0</v>
      </c>
      <c r="G289" s="366"/>
    </row>
    <row r="290" spans="1:7" ht="19" customHeight="1">
      <c r="A290" s="6"/>
      <c r="B290" s="369"/>
      <c r="C290" s="66" t="s">
        <v>13</v>
      </c>
      <c r="D290" s="148">
        <v>0</v>
      </c>
      <c r="E290" s="146">
        <v>490</v>
      </c>
      <c r="F290" s="144">
        <f t="shared" si="0"/>
        <v>0</v>
      </c>
      <c r="G290" s="366"/>
    </row>
    <row r="291" spans="1:7" ht="19" customHeight="1">
      <c r="A291" s="6"/>
      <c r="B291" s="370"/>
      <c r="C291" s="66" t="s">
        <v>14</v>
      </c>
      <c r="D291" s="148">
        <v>0</v>
      </c>
      <c r="E291" s="146">
        <v>490</v>
      </c>
      <c r="F291" s="144">
        <f t="shared" si="0"/>
        <v>0</v>
      </c>
      <c r="G291" s="366"/>
    </row>
    <row r="292" spans="1:7" ht="19" customHeight="1">
      <c r="A292" s="6"/>
      <c r="B292" s="368" t="s">
        <v>204</v>
      </c>
      <c r="C292" s="147" t="s">
        <v>242</v>
      </c>
      <c r="D292" s="148">
        <v>0</v>
      </c>
      <c r="E292" s="146">
        <v>0</v>
      </c>
      <c r="F292" s="144">
        <f t="shared" si="0"/>
        <v>0</v>
      </c>
      <c r="G292" s="366"/>
    </row>
    <row r="293" spans="1:7" ht="19" customHeight="1">
      <c r="A293" s="6"/>
      <c r="B293" s="369"/>
      <c r="C293" s="147" t="s">
        <v>28</v>
      </c>
      <c r="D293" s="148">
        <v>0</v>
      </c>
      <c r="E293" s="146">
        <v>0</v>
      </c>
      <c r="F293" s="144">
        <f t="shared" si="0"/>
        <v>0</v>
      </c>
      <c r="G293" s="366"/>
    </row>
    <row r="294" spans="1:7" ht="19" customHeight="1">
      <c r="A294" s="6"/>
      <c r="B294" s="370"/>
      <c r="C294" s="147" t="s">
        <v>238</v>
      </c>
      <c r="D294" s="148">
        <v>0</v>
      </c>
      <c r="E294" s="146">
        <v>50</v>
      </c>
      <c r="F294" s="144">
        <f t="shared" si="0"/>
        <v>0</v>
      </c>
      <c r="G294" s="366"/>
    </row>
    <row r="295" spans="1:7" ht="19" customHeight="1">
      <c r="A295" s="6"/>
      <c r="B295" s="368" t="s">
        <v>205</v>
      </c>
      <c r="C295" s="149" t="s">
        <v>30</v>
      </c>
      <c r="D295" s="148">
        <v>0</v>
      </c>
      <c r="E295" s="146">
        <v>0</v>
      </c>
      <c r="F295" s="144">
        <f t="shared" si="0"/>
        <v>0</v>
      </c>
      <c r="G295" s="366" t="s">
        <v>236</v>
      </c>
    </row>
    <row r="296" spans="1:7" ht="19" customHeight="1">
      <c r="A296" s="6"/>
      <c r="B296" s="369"/>
      <c r="C296" s="149" t="s">
        <v>31</v>
      </c>
      <c r="D296" s="150">
        <v>0</v>
      </c>
      <c r="E296" s="146">
        <v>0</v>
      </c>
      <c r="F296" s="144">
        <f t="shared" si="0"/>
        <v>0</v>
      </c>
      <c r="G296" s="366"/>
    </row>
    <row r="297" spans="1:7" ht="19" customHeight="1">
      <c r="A297" s="6"/>
      <c r="B297" s="369"/>
      <c r="C297" s="149" t="s">
        <v>32</v>
      </c>
      <c r="D297" s="150">
        <v>0</v>
      </c>
      <c r="E297" s="146">
        <v>0</v>
      </c>
      <c r="F297" s="144">
        <f t="shared" si="0"/>
        <v>0</v>
      </c>
      <c r="G297" s="366"/>
    </row>
    <row r="298" spans="1:7" ht="19" customHeight="1">
      <c r="A298" s="6"/>
      <c r="B298" s="369"/>
      <c r="C298" s="149" t="s">
        <v>33</v>
      </c>
      <c r="D298" s="150">
        <v>0</v>
      </c>
      <c r="E298" s="146">
        <v>0</v>
      </c>
      <c r="F298" s="144">
        <f t="shared" si="0"/>
        <v>0</v>
      </c>
      <c r="G298" s="366"/>
    </row>
    <row r="299" spans="1:7" ht="19" customHeight="1">
      <c r="A299" s="6"/>
      <c r="B299" s="369"/>
      <c r="C299" s="149" t="s">
        <v>34</v>
      </c>
      <c r="D299" s="150">
        <v>0</v>
      </c>
      <c r="E299" s="146">
        <v>0</v>
      </c>
      <c r="F299" s="144">
        <f t="shared" si="0"/>
        <v>0</v>
      </c>
      <c r="G299" s="366"/>
    </row>
    <row r="300" spans="1:7" ht="19" customHeight="1">
      <c r="A300" s="6"/>
      <c r="B300" s="369"/>
      <c r="C300" s="149" t="s">
        <v>35</v>
      </c>
      <c r="D300" s="150">
        <v>0</v>
      </c>
      <c r="E300" s="146">
        <v>0</v>
      </c>
      <c r="F300" s="144">
        <f t="shared" si="0"/>
        <v>0</v>
      </c>
      <c r="G300" s="366"/>
    </row>
    <row r="301" spans="1:7" ht="19" customHeight="1">
      <c r="A301" s="6"/>
      <c r="B301" s="369"/>
      <c r="C301" s="149" t="s">
        <v>36</v>
      </c>
      <c r="D301" s="150">
        <v>0</v>
      </c>
      <c r="E301" s="146">
        <v>0</v>
      </c>
      <c r="F301" s="144">
        <f t="shared" si="0"/>
        <v>0</v>
      </c>
      <c r="G301" s="366"/>
    </row>
    <row r="302" spans="1:7" ht="19" customHeight="1">
      <c r="A302" s="6"/>
      <c r="B302" s="369"/>
      <c r="C302" s="149" t="s">
        <v>37</v>
      </c>
      <c r="D302" s="150">
        <v>0</v>
      </c>
      <c r="E302" s="146">
        <v>0</v>
      </c>
      <c r="F302" s="144">
        <f t="shared" si="0"/>
        <v>0</v>
      </c>
      <c r="G302" s="366"/>
    </row>
    <row r="303" spans="1:7" ht="19" customHeight="1">
      <c r="A303" s="6"/>
      <c r="B303" s="369"/>
      <c r="C303" s="149" t="s">
        <v>38</v>
      </c>
      <c r="D303" s="150">
        <v>0</v>
      </c>
      <c r="E303" s="146">
        <v>0</v>
      </c>
      <c r="F303" s="144">
        <f t="shared" si="0"/>
        <v>0</v>
      </c>
      <c r="G303" s="366"/>
    </row>
    <row r="304" spans="1:7" ht="19" customHeight="1">
      <c r="A304" s="6"/>
      <c r="B304" s="369"/>
      <c r="C304" s="149" t="s">
        <v>39</v>
      </c>
      <c r="D304" s="150">
        <v>0</v>
      </c>
      <c r="E304" s="146">
        <v>0</v>
      </c>
      <c r="F304" s="144">
        <f t="shared" si="0"/>
        <v>0</v>
      </c>
      <c r="G304" s="366"/>
    </row>
    <row r="305" spans="1:7" ht="19" customHeight="1">
      <c r="A305" s="6"/>
      <c r="B305" s="370"/>
      <c r="C305" s="149" t="s">
        <v>40</v>
      </c>
      <c r="D305" s="150">
        <v>0</v>
      </c>
      <c r="E305" s="146">
        <v>0</v>
      </c>
      <c r="F305" s="144">
        <f t="shared" si="0"/>
        <v>0</v>
      </c>
      <c r="G305" s="366"/>
    </row>
    <row r="306" spans="1:7" ht="19" customHeight="1">
      <c r="A306" s="6"/>
      <c r="B306" s="368" t="s">
        <v>206</v>
      </c>
      <c r="C306" s="147" t="s">
        <v>2</v>
      </c>
      <c r="D306" s="150">
        <v>0</v>
      </c>
      <c r="E306" s="146">
        <v>0</v>
      </c>
      <c r="F306" s="144">
        <f t="shared" si="0"/>
        <v>0</v>
      </c>
      <c r="G306" s="366"/>
    </row>
    <row r="307" spans="1:7" ht="19" customHeight="1">
      <c r="A307" s="6"/>
      <c r="B307" s="369"/>
      <c r="C307" s="148" t="s">
        <v>29</v>
      </c>
      <c r="D307" s="150">
        <v>0</v>
      </c>
      <c r="E307" s="146">
        <v>0</v>
      </c>
      <c r="F307" s="144">
        <f t="shared" si="0"/>
        <v>0</v>
      </c>
      <c r="G307" s="366"/>
    </row>
    <row r="308" spans="1:7" ht="19" customHeight="1">
      <c r="A308" s="6"/>
      <c r="B308" s="369"/>
      <c r="C308" s="148" t="s">
        <v>3</v>
      </c>
      <c r="D308" s="150">
        <v>0</v>
      </c>
      <c r="E308" s="146">
        <v>0</v>
      </c>
      <c r="F308" s="144">
        <f t="shared" si="0"/>
        <v>0</v>
      </c>
      <c r="G308" s="366"/>
    </row>
    <row r="309" spans="1:7" ht="19" customHeight="1">
      <c r="A309" s="6"/>
      <c r="B309" s="369"/>
      <c r="C309" s="148" t="s">
        <v>4</v>
      </c>
      <c r="D309" s="150">
        <v>0</v>
      </c>
      <c r="E309" s="146">
        <v>0</v>
      </c>
      <c r="F309" s="144">
        <f t="shared" si="0"/>
        <v>0</v>
      </c>
      <c r="G309" s="366"/>
    </row>
    <row r="310" spans="1:7" ht="19" customHeight="1">
      <c r="A310" s="6"/>
      <c r="B310" s="369"/>
      <c r="C310" s="148" t="s">
        <v>5</v>
      </c>
      <c r="D310" s="150">
        <v>0</v>
      </c>
      <c r="E310" s="146">
        <v>0</v>
      </c>
      <c r="F310" s="144">
        <f t="shared" si="0"/>
        <v>0</v>
      </c>
      <c r="G310" s="366"/>
    </row>
    <row r="311" spans="1:7" ht="19" customHeight="1">
      <c r="A311" s="6"/>
      <c r="B311" s="369"/>
      <c r="C311" s="148" t="s">
        <v>7</v>
      </c>
      <c r="D311" s="150">
        <v>0</v>
      </c>
      <c r="E311" s="146">
        <v>0</v>
      </c>
      <c r="F311" s="144">
        <f t="shared" si="0"/>
        <v>0</v>
      </c>
      <c r="G311" s="366"/>
    </row>
    <row r="312" spans="1:7" ht="19" customHeight="1">
      <c r="A312" s="6"/>
      <c r="B312" s="370"/>
      <c r="C312" s="148" t="s">
        <v>6</v>
      </c>
      <c r="D312" s="150">
        <v>0</v>
      </c>
      <c r="E312" s="146">
        <v>0</v>
      </c>
      <c r="F312" s="144">
        <f t="shared" si="0"/>
        <v>0</v>
      </c>
      <c r="G312" s="367"/>
    </row>
    <row r="313" spans="1:7" ht="19" customHeight="1">
      <c r="A313" s="6"/>
      <c r="B313" s="368" t="s">
        <v>207</v>
      </c>
      <c r="C313" s="148" t="s">
        <v>41</v>
      </c>
      <c r="D313" s="150">
        <v>0</v>
      </c>
      <c r="E313" s="146">
        <v>12000</v>
      </c>
      <c r="F313" s="144">
        <f t="shared" si="0"/>
        <v>0</v>
      </c>
      <c r="G313" s="176" t="s">
        <v>263</v>
      </c>
    </row>
    <row r="314" spans="1:7" ht="19" customHeight="1">
      <c r="A314" s="6"/>
      <c r="B314" s="369"/>
      <c r="C314" s="148" t="s">
        <v>171</v>
      </c>
      <c r="D314" s="150">
        <v>0</v>
      </c>
      <c r="E314" s="146">
        <v>4000</v>
      </c>
      <c r="F314" s="144">
        <f t="shared" si="0"/>
        <v>0</v>
      </c>
      <c r="G314" s="176" t="s">
        <v>263</v>
      </c>
    </row>
    <row r="315" spans="1:7" ht="19" customHeight="1">
      <c r="A315" s="6"/>
      <c r="B315" s="369"/>
      <c r="C315" s="148" t="s">
        <v>210</v>
      </c>
      <c r="D315" s="371">
        <v>4000</v>
      </c>
      <c r="E315" s="372"/>
      <c r="F315" s="373"/>
      <c r="G315" s="176"/>
    </row>
    <row r="316" spans="1:7" ht="19" customHeight="1">
      <c r="A316" s="6"/>
      <c r="B316" s="369"/>
      <c r="C316" s="148" t="s">
        <v>209</v>
      </c>
      <c r="D316" s="371">
        <v>2000</v>
      </c>
      <c r="E316" s="372"/>
      <c r="F316" s="373"/>
      <c r="G316" s="176"/>
    </row>
    <row r="317" spans="1:7" ht="19" customHeight="1">
      <c r="A317" s="6"/>
      <c r="B317" s="369"/>
      <c r="C317" s="148" t="s">
        <v>43</v>
      </c>
      <c r="D317" s="150">
        <v>0</v>
      </c>
      <c r="E317" s="146">
        <v>2000</v>
      </c>
      <c r="F317" s="144">
        <f>SUM(D317*E317)</f>
        <v>0</v>
      </c>
      <c r="G317" s="176" t="s">
        <v>263</v>
      </c>
    </row>
    <row r="318" spans="1:7" ht="19" customHeight="1">
      <c r="A318" s="6"/>
      <c r="B318" s="369"/>
      <c r="C318" s="148" t="s">
        <v>352</v>
      </c>
      <c r="D318" s="150">
        <v>0</v>
      </c>
      <c r="E318" s="146">
        <v>3000</v>
      </c>
      <c r="F318" s="144">
        <f t="shared" ref="F318:F320" si="1">SUM(D318*E318)</f>
        <v>0</v>
      </c>
      <c r="G318" s="176" t="s">
        <v>263</v>
      </c>
    </row>
    <row r="319" spans="1:7" ht="19" customHeight="1">
      <c r="A319" s="6"/>
      <c r="B319" s="369"/>
      <c r="C319" s="148" t="s">
        <v>353</v>
      </c>
      <c r="D319" s="150">
        <v>0</v>
      </c>
      <c r="E319" s="146">
        <v>25</v>
      </c>
      <c r="F319" s="144">
        <f t="shared" si="1"/>
        <v>0</v>
      </c>
      <c r="G319" s="176"/>
    </row>
    <row r="320" spans="1:7" ht="19" customHeight="1">
      <c r="A320" s="6"/>
      <c r="B320" s="370"/>
      <c r="C320" s="148" t="s">
        <v>8</v>
      </c>
      <c r="D320" s="150">
        <v>0</v>
      </c>
      <c r="E320" s="146">
        <v>20</v>
      </c>
      <c r="F320" s="144">
        <f t="shared" si="1"/>
        <v>0</v>
      </c>
      <c r="G320" s="176" t="s">
        <v>263</v>
      </c>
    </row>
    <row r="321" spans="1:11" ht="19" customHeight="1">
      <c r="A321" s="6"/>
      <c r="B321" s="374" t="s">
        <v>208</v>
      </c>
      <c r="C321" s="151" t="s">
        <v>42</v>
      </c>
      <c r="D321" s="371">
        <v>6000</v>
      </c>
      <c r="E321" s="372"/>
      <c r="F321" s="373"/>
      <c r="G321" s="365" t="s">
        <v>354</v>
      </c>
    </row>
    <row r="322" spans="1:11" ht="19" customHeight="1">
      <c r="A322" s="6"/>
      <c r="B322" s="375"/>
      <c r="C322" s="151" t="s">
        <v>232</v>
      </c>
      <c r="D322" s="371">
        <v>0</v>
      </c>
      <c r="E322" s="372"/>
      <c r="F322" s="373"/>
      <c r="G322" s="366"/>
    </row>
    <row r="323" spans="1:11" ht="19" customHeight="1">
      <c r="A323" s="6"/>
      <c r="B323" s="375"/>
      <c r="C323" s="151" t="s">
        <v>233</v>
      </c>
      <c r="D323" s="371">
        <v>0</v>
      </c>
      <c r="E323" s="372"/>
      <c r="F323" s="373"/>
      <c r="G323" s="366"/>
    </row>
    <row r="324" spans="1:11" ht="19" customHeight="1">
      <c r="A324" s="6"/>
      <c r="B324" s="376"/>
      <c r="C324" s="152" t="s">
        <v>231</v>
      </c>
      <c r="D324" s="377">
        <v>0</v>
      </c>
      <c r="E324" s="378"/>
      <c r="F324" s="379"/>
      <c r="G324" s="367"/>
    </row>
    <row r="325" spans="1:11" ht="19" customHeight="1">
      <c r="A325" s="6"/>
      <c r="B325" s="374" t="s">
        <v>244</v>
      </c>
      <c r="C325" s="153" t="s">
        <v>234</v>
      </c>
      <c r="D325" s="154">
        <v>0</v>
      </c>
      <c r="E325" s="184">
        <v>3000</v>
      </c>
      <c r="F325" s="155">
        <f>SUM(D325*E325)</f>
        <v>0</v>
      </c>
      <c r="G325" s="177"/>
      <c r="K325" s="34"/>
    </row>
    <row r="326" spans="1:11" ht="19" customHeight="1">
      <c r="A326" s="6"/>
      <c r="B326" s="375"/>
      <c r="C326" s="75" t="s">
        <v>262</v>
      </c>
      <c r="D326" s="158">
        <v>0</v>
      </c>
      <c r="E326" s="186">
        <v>20</v>
      </c>
      <c r="F326" s="146">
        <f t="shared" ref="F326" si="2">SUM(D326*E326)</f>
        <v>0</v>
      </c>
      <c r="G326" s="179" t="s">
        <v>236</v>
      </c>
    </row>
    <row r="327" spans="1:11" ht="19" customHeight="1">
      <c r="A327" s="6"/>
      <c r="B327" s="376"/>
      <c r="C327" s="75" t="s">
        <v>349</v>
      </c>
      <c r="D327" s="158">
        <v>0</v>
      </c>
      <c r="E327" s="186">
        <v>180</v>
      </c>
      <c r="F327" s="146">
        <f t="shared" ref="F327" si="3">SUM(D327*E327)</f>
        <v>0</v>
      </c>
      <c r="G327" s="179" t="s">
        <v>236</v>
      </c>
    </row>
    <row r="328" spans="1:11" ht="19" customHeight="1">
      <c r="A328" s="6"/>
      <c r="B328" s="374" t="s">
        <v>217</v>
      </c>
      <c r="C328" s="159" t="s">
        <v>221</v>
      </c>
      <c r="D328" s="383" t="s">
        <v>225</v>
      </c>
      <c r="E328" s="384"/>
      <c r="F328" s="385"/>
      <c r="G328" s="180"/>
    </row>
    <row r="329" spans="1:11" ht="19" customHeight="1">
      <c r="A329" s="6"/>
      <c r="B329" s="375"/>
      <c r="C329" s="160" t="s">
        <v>218</v>
      </c>
      <c r="D329" s="383" t="s">
        <v>227</v>
      </c>
      <c r="E329" s="384"/>
      <c r="F329" s="385"/>
      <c r="G329" s="161"/>
    </row>
    <row r="330" spans="1:11" ht="19" customHeight="1">
      <c r="A330" s="6"/>
      <c r="B330" s="375"/>
      <c r="C330" s="160" t="s">
        <v>220</v>
      </c>
      <c r="D330" s="383" t="s">
        <v>228</v>
      </c>
      <c r="E330" s="384"/>
      <c r="F330" s="385"/>
      <c r="G330" s="161"/>
    </row>
    <row r="331" spans="1:11" ht="19" customHeight="1">
      <c r="A331" s="6"/>
      <c r="B331" s="386"/>
      <c r="C331" s="160" t="s">
        <v>219</v>
      </c>
      <c r="D331" s="388" t="s">
        <v>230</v>
      </c>
      <c r="E331" s="389"/>
      <c r="F331" s="390"/>
      <c r="G331" s="161"/>
    </row>
    <row r="332" spans="1:11" ht="19" customHeight="1">
      <c r="A332" s="6"/>
      <c r="B332" s="386"/>
      <c r="C332" s="160" t="s">
        <v>224</v>
      </c>
      <c r="D332" s="383" t="s">
        <v>228</v>
      </c>
      <c r="E332" s="384"/>
      <c r="F332" s="385"/>
      <c r="G332" s="161"/>
    </row>
    <row r="333" spans="1:11" ht="19" customHeight="1">
      <c r="A333" s="6"/>
      <c r="B333" s="386"/>
      <c r="C333" s="160" t="s">
        <v>229</v>
      </c>
      <c r="D333" s="383" t="s">
        <v>228</v>
      </c>
      <c r="E333" s="384"/>
      <c r="F333" s="385"/>
      <c r="G333" s="161"/>
    </row>
    <row r="334" spans="1:11" ht="19" customHeight="1">
      <c r="A334" s="6"/>
      <c r="B334" s="386"/>
      <c r="C334" s="160" t="s">
        <v>223</v>
      </c>
      <c r="D334" s="383" t="s">
        <v>226</v>
      </c>
      <c r="E334" s="384"/>
      <c r="F334" s="385"/>
      <c r="G334" s="161"/>
    </row>
    <row r="335" spans="1:11" ht="19" customHeight="1">
      <c r="A335" s="6"/>
      <c r="B335" s="386"/>
      <c r="C335" s="160" t="s">
        <v>222</v>
      </c>
      <c r="D335" s="383" t="s">
        <v>226</v>
      </c>
      <c r="E335" s="384"/>
      <c r="F335" s="385"/>
      <c r="G335" s="161"/>
    </row>
    <row r="336" spans="1:11" ht="19" customHeight="1">
      <c r="A336" s="6"/>
      <c r="B336" s="386"/>
      <c r="C336" s="160"/>
      <c r="D336" s="380"/>
      <c r="E336" s="381"/>
      <c r="F336" s="382"/>
      <c r="G336" s="161"/>
    </row>
    <row r="337" spans="1:9" ht="19" customHeight="1">
      <c r="A337" s="6"/>
      <c r="B337" s="386"/>
      <c r="C337" s="160"/>
      <c r="D337" s="380"/>
      <c r="E337" s="381"/>
      <c r="F337" s="382"/>
      <c r="G337" s="161"/>
    </row>
    <row r="338" spans="1:9" ht="19" customHeight="1">
      <c r="A338" s="6"/>
      <c r="B338" s="386"/>
      <c r="C338" s="160"/>
      <c r="D338" s="380"/>
      <c r="E338" s="381"/>
      <c r="F338" s="382"/>
      <c r="G338" s="161"/>
    </row>
    <row r="339" spans="1:9" ht="19" customHeight="1">
      <c r="A339" s="6"/>
      <c r="B339" s="386"/>
      <c r="C339" s="160"/>
      <c r="D339" s="380"/>
      <c r="E339" s="381"/>
      <c r="F339" s="382"/>
      <c r="G339" s="161"/>
    </row>
    <row r="340" spans="1:9" ht="19" customHeight="1">
      <c r="A340" s="6"/>
      <c r="B340" s="386"/>
      <c r="C340" s="160"/>
      <c r="D340" s="380"/>
      <c r="E340" s="381"/>
      <c r="F340" s="382"/>
      <c r="G340" s="161"/>
    </row>
    <row r="341" spans="1:9" ht="19" customHeight="1">
      <c r="A341" s="6"/>
      <c r="B341" s="386"/>
      <c r="C341" s="160"/>
      <c r="D341" s="380"/>
      <c r="E341" s="381"/>
      <c r="F341" s="382"/>
      <c r="G341" s="161"/>
    </row>
    <row r="342" spans="1:9" ht="19" customHeight="1">
      <c r="A342" s="6"/>
      <c r="B342" s="386"/>
      <c r="C342" s="160"/>
      <c r="D342" s="380"/>
      <c r="E342" s="381"/>
      <c r="F342" s="382"/>
      <c r="G342" s="161"/>
    </row>
    <row r="343" spans="1:9" ht="19" customHeight="1">
      <c r="A343" s="6"/>
      <c r="B343" s="386"/>
      <c r="C343" s="160"/>
      <c r="D343" s="410">
        <f>SUM(D315:F316)</f>
        <v>6000</v>
      </c>
      <c r="E343" s="411"/>
      <c r="F343" s="412"/>
      <c r="G343" s="161"/>
    </row>
    <row r="344" spans="1:9" ht="15.5" customHeight="1" thickBot="1">
      <c r="A344" s="6"/>
      <c r="B344" s="386"/>
      <c r="C344" s="160"/>
      <c r="D344" s="413">
        <f>SUM(F267:F320)</f>
        <v>0</v>
      </c>
      <c r="E344" s="414"/>
      <c r="F344" s="415"/>
      <c r="G344" s="162"/>
    </row>
    <row r="345" spans="1:9" ht="16.25" customHeight="1">
      <c r="A345" s="6"/>
      <c r="B345" s="386"/>
      <c r="C345" s="163"/>
      <c r="D345" s="416">
        <f>SUM(F325:F327)</f>
        <v>0</v>
      </c>
      <c r="E345" s="417"/>
      <c r="F345" s="418"/>
      <c r="G345" s="164"/>
    </row>
    <row r="346" spans="1:9" ht="16.25" customHeight="1" thickBot="1">
      <c r="A346" s="6"/>
      <c r="B346" s="387"/>
      <c r="C346" s="165"/>
      <c r="D346" s="419">
        <f>SUM(D321:F324)</f>
        <v>6000</v>
      </c>
      <c r="E346" s="420"/>
      <c r="F346" s="421"/>
      <c r="G346" s="166"/>
    </row>
    <row r="347" spans="1:9" ht="19" customHeight="1" thickBot="1">
      <c r="B347" s="403" t="s">
        <v>1</v>
      </c>
      <c r="C347" s="404"/>
      <c r="D347" s="404"/>
      <c r="E347" s="405"/>
      <c r="F347" s="183">
        <f>SUM(F39+F42+F54+F60+F67+F74+F97+F170+F243+F259+F266+D343+D344+D345+D346)</f>
        <v>12000</v>
      </c>
      <c r="G347" s="166"/>
    </row>
    <row r="348" spans="1:9" s="406" customFormat="1" ht="17" customHeight="1" thickBot="1"/>
    <row r="349" spans="1:9" ht="16" customHeight="1">
      <c r="A349" s="6"/>
      <c r="B349" s="407"/>
      <c r="C349" s="408"/>
      <c r="D349" s="408"/>
      <c r="E349" s="408"/>
      <c r="F349" s="408"/>
      <c r="G349" s="409"/>
      <c r="H349" s="4"/>
      <c r="I349" s="4"/>
    </row>
    <row r="350" spans="1:9" ht="20" customHeight="1">
      <c r="B350" s="396" t="s">
        <v>212</v>
      </c>
      <c r="C350" s="397"/>
      <c r="D350" s="397"/>
      <c r="E350" s="397"/>
      <c r="F350" s="397"/>
      <c r="G350" s="398"/>
      <c r="H350" s="38"/>
      <c r="I350" s="38"/>
    </row>
    <row r="351" spans="1:9" ht="20" customHeight="1">
      <c r="A351" s="6"/>
      <c r="B351" s="396" t="s">
        <v>213</v>
      </c>
      <c r="C351" s="397"/>
      <c r="D351" s="397"/>
      <c r="E351" s="397"/>
      <c r="F351" s="397"/>
      <c r="G351" s="398"/>
      <c r="H351" s="38"/>
      <c r="I351" s="38"/>
    </row>
    <row r="352" spans="1:9" ht="20" customHeight="1">
      <c r="A352" s="6"/>
      <c r="B352" s="396" t="s">
        <v>214</v>
      </c>
      <c r="C352" s="397"/>
      <c r="D352" s="397"/>
      <c r="E352" s="397"/>
      <c r="F352" s="397"/>
      <c r="G352" s="398"/>
      <c r="H352" s="38"/>
      <c r="I352" s="38"/>
    </row>
    <row r="353" spans="1:9" ht="20" customHeight="1">
      <c r="A353" s="6"/>
      <c r="B353" s="396" t="s">
        <v>211</v>
      </c>
      <c r="C353" s="397"/>
      <c r="D353" s="397"/>
      <c r="E353" s="397"/>
      <c r="F353" s="397"/>
      <c r="G353" s="398"/>
      <c r="H353" s="38"/>
      <c r="I353" s="38"/>
    </row>
    <row r="354" spans="1:9" ht="20" customHeight="1">
      <c r="A354" s="6"/>
      <c r="B354" s="396" t="s">
        <v>215</v>
      </c>
      <c r="C354" s="397"/>
      <c r="D354" s="397"/>
      <c r="E354" s="397"/>
      <c r="F354" s="397"/>
      <c r="G354" s="398"/>
      <c r="H354" s="38"/>
      <c r="I354" s="38"/>
    </row>
    <row r="355" spans="1:9" ht="20" customHeight="1">
      <c r="A355" s="6"/>
      <c r="B355" s="399" t="s">
        <v>216</v>
      </c>
      <c r="C355" s="400"/>
      <c r="D355" s="400"/>
      <c r="E355" s="400"/>
      <c r="F355" s="400"/>
      <c r="G355" s="401"/>
      <c r="H355" s="4"/>
      <c r="I355" s="4"/>
    </row>
    <row r="356" spans="1:9" ht="20" customHeight="1">
      <c r="A356" s="6"/>
      <c r="B356" s="396" t="s">
        <v>355</v>
      </c>
      <c r="C356" s="397"/>
      <c r="D356" s="397"/>
      <c r="E356" s="397"/>
      <c r="F356" s="397"/>
      <c r="G356" s="398"/>
      <c r="H356" s="38"/>
      <c r="I356" s="38"/>
    </row>
    <row r="357" spans="1:9" ht="20" customHeight="1">
      <c r="A357" s="6"/>
      <c r="B357" s="396" t="s">
        <v>356</v>
      </c>
      <c r="C357" s="397"/>
      <c r="D357" s="397"/>
      <c r="E357" s="397"/>
      <c r="F357" s="397"/>
      <c r="G357" s="398"/>
      <c r="H357" s="38"/>
      <c r="I357" s="38"/>
    </row>
    <row r="358" spans="1:9" ht="20" customHeight="1">
      <c r="A358" s="6"/>
      <c r="B358" s="402" t="s">
        <v>357</v>
      </c>
      <c r="C358" s="397"/>
      <c r="D358" s="397"/>
      <c r="E358" s="397"/>
      <c r="F358" s="397"/>
      <c r="G358" s="398"/>
      <c r="H358" s="38"/>
      <c r="I358" s="38"/>
    </row>
    <row r="359" spans="1:9" ht="20" customHeight="1" thickBot="1">
      <c r="A359" s="6"/>
      <c r="B359" s="391"/>
      <c r="C359" s="392"/>
      <c r="D359" s="392"/>
      <c r="E359" s="392"/>
      <c r="F359" s="392"/>
      <c r="G359" s="393"/>
      <c r="H359" s="4"/>
      <c r="I359" s="4"/>
    </row>
  </sheetData>
  <mergeCells count="157">
    <mergeCell ref="A348:XFD348"/>
    <mergeCell ref="E56:G59"/>
    <mergeCell ref="C55:G55"/>
    <mergeCell ref="E44:G53"/>
    <mergeCell ref="C43:G43"/>
    <mergeCell ref="E62:G66"/>
    <mergeCell ref="C61:G61"/>
    <mergeCell ref="E69:G73"/>
    <mergeCell ref="C68:G68"/>
    <mergeCell ref="B331:B346"/>
    <mergeCell ref="B328:B330"/>
    <mergeCell ref="C129:G129"/>
    <mergeCell ref="C148:G148"/>
    <mergeCell ref="C162:G162"/>
    <mergeCell ref="D333:F333"/>
    <mergeCell ref="B292:B294"/>
    <mergeCell ref="D338:F338"/>
    <mergeCell ref="B321:B324"/>
    <mergeCell ref="D339:F339"/>
    <mergeCell ref="B313:B320"/>
    <mergeCell ref="D315:F315"/>
    <mergeCell ref="D316:F316"/>
    <mergeCell ref="G321:G324"/>
    <mergeCell ref="D324:F324"/>
    <mergeCell ref="B359:G359"/>
    <mergeCell ref="B357:G357"/>
    <mergeCell ref="C244:G244"/>
    <mergeCell ref="E261:G265"/>
    <mergeCell ref="C260:G260"/>
    <mergeCell ref="B98:B114"/>
    <mergeCell ref="B171:B190"/>
    <mergeCell ref="B349:G349"/>
    <mergeCell ref="B350:G350"/>
    <mergeCell ref="B351:G351"/>
    <mergeCell ref="B352:G352"/>
    <mergeCell ref="B353:G353"/>
    <mergeCell ref="B354:G354"/>
    <mergeCell ref="B355:G355"/>
    <mergeCell ref="B356:G356"/>
    <mergeCell ref="D346:F346"/>
    <mergeCell ref="C187:G187"/>
    <mergeCell ref="C202:G202"/>
    <mergeCell ref="C221:G221"/>
    <mergeCell ref="C235:G235"/>
    <mergeCell ref="C195:G195"/>
    <mergeCell ref="B358:G358"/>
    <mergeCell ref="B347:E347"/>
    <mergeCell ref="B325:B327"/>
    <mergeCell ref="B284:B291"/>
    <mergeCell ref="E245:G253"/>
    <mergeCell ref="C254:G254"/>
    <mergeCell ref="E99:G113"/>
    <mergeCell ref="C98:G98"/>
    <mergeCell ref="E115:G121"/>
    <mergeCell ref="C114:G114"/>
    <mergeCell ref="E123:G128"/>
    <mergeCell ref="C122:G122"/>
    <mergeCell ref="E130:G147"/>
    <mergeCell ref="B267:B268"/>
    <mergeCell ref="B269:B283"/>
    <mergeCell ref="B260:B266"/>
    <mergeCell ref="E188:G194"/>
    <mergeCell ref="E196:G201"/>
    <mergeCell ref="E203:G220"/>
    <mergeCell ref="B295:B305"/>
    <mergeCell ref="B306:B312"/>
    <mergeCell ref="B244:B259"/>
    <mergeCell ref="E172:G186"/>
    <mergeCell ref="C171:G171"/>
    <mergeCell ref="D321:F321"/>
    <mergeCell ref="G295:G312"/>
    <mergeCell ref="G267:G294"/>
    <mergeCell ref="I3:K3"/>
    <mergeCell ref="I4:K4"/>
    <mergeCell ref="I5:K5"/>
    <mergeCell ref="I6:K6"/>
    <mergeCell ref="I7:K7"/>
    <mergeCell ref="C29:G29"/>
    <mergeCell ref="C30:G30"/>
    <mergeCell ref="C31:G31"/>
    <mergeCell ref="C28:G28"/>
    <mergeCell ref="C26:G26"/>
    <mergeCell ref="C27:G27"/>
    <mergeCell ref="C22:G22"/>
    <mergeCell ref="C23:G23"/>
    <mergeCell ref="C21:G21"/>
    <mergeCell ref="C16:G16"/>
    <mergeCell ref="C17:G17"/>
    <mergeCell ref="C18:G18"/>
    <mergeCell ref="C24:G24"/>
    <mergeCell ref="D9:E9"/>
    <mergeCell ref="F9:G9"/>
    <mergeCell ref="D10:E10"/>
    <mergeCell ref="F10:G10"/>
    <mergeCell ref="C19:G19"/>
    <mergeCell ref="C20:G20"/>
    <mergeCell ref="C25:G25"/>
    <mergeCell ref="C14:G14"/>
    <mergeCell ref="C15:G15"/>
    <mergeCell ref="D11:E11"/>
    <mergeCell ref="F11:G11"/>
    <mergeCell ref="D12:E12"/>
    <mergeCell ref="F12:G12"/>
    <mergeCell ref="D340:F340"/>
    <mergeCell ref="D341:F341"/>
    <mergeCell ref="D342:F342"/>
    <mergeCell ref="D343:F343"/>
    <mergeCell ref="D344:F344"/>
    <mergeCell ref="D345:F345"/>
    <mergeCell ref="D334:F334"/>
    <mergeCell ref="D335:F335"/>
    <mergeCell ref="D336:F336"/>
    <mergeCell ref="D337:F337"/>
    <mergeCell ref="D328:F328"/>
    <mergeCell ref="D329:F329"/>
    <mergeCell ref="D330:F330"/>
    <mergeCell ref="D331:F331"/>
    <mergeCell ref="D332:F332"/>
    <mergeCell ref="D322:F322"/>
    <mergeCell ref="D323:F323"/>
    <mergeCell ref="E255:G258"/>
    <mergeCell ref="E222:G234"/>
    <mergeCell ref="E236:G242"/>
    <mergeCell ref="B75:B97"/>
    <mergeCell ref="E149:G161"/>
    <mergeCell ref="E163:G169"/>
    <mergeCell ref="E83:G88"/>
    <mergeCell ref="C82:G82"/>
    <mergeCell ref="E76:G81"/>
    <mergeCell ref="C75:G75"/>
    <mergeCell ref="E90:G96"/>
    <mergeCell ref="C89:G89"/>
    <mergeCell ref="B68:B74"/>
    <mergeCell ref="B61:B67"/>
    <mergeCell ref="B55:B60"/>
    <mergeCell ref="B40:B42"/>
    <mergeCell ref="E40:G41"/>
    <mergeCell ref="B43:B54"/>
    <mergeCell ref="B32:G34"/>
    <mergeCell ref="B35:G35"/>
    <mergeCell ref="E37:G38"/>
    <mergeCell ref="B37:B39"/>
    <mergeCell ref="C64:D64"/>
    <mergeCell ref="C71:D71"/>
    <mergeCell ref="B2:G2"/>
    <mergeCell ref="F3:G3"/>
    <mergeCell ref="D4:E4"/>
    <mergeCell ref="F4:G4"/>
    <mergeCell ref="D3:E3"/>
    <mergeCell ref="D8:E8"/>
    <mergeCell ref="F8:G8"/>
    <mergeCell ref="D7:E7"/>
    <mergeCell ref="F7:G7"/>
    <mergeCell ref="D5:E5"/>
    <mergeCell ref="F5:G5"/>
    <mergeCell ref="D6:E6"/>
    <mergeCell ref="F6:G6"/>
  </mergeCells>
  <pageMargins left="0.7" right="0.7" top="0.78740157499999996" bottom="0.78740157499999996" header="0.3" footer="0.3"/>
  <pageSetup paperSize="8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8A51-6C7C-AF49-B9A3-428D9BFDB1E4}">
  <dimension ref="C8:D8"/>
  <sheetViews>
    <sheetView workbookViewId="0">
      <selection activeCell="L37" sqref="L37"/>
    </sheetView>
  </sheetViews>
  <sheetFormatPr baseColWidth="10" defaultRowHeight="16"/>
  <sheetData>
    <row r="8" spans="3:4" ht="26">
      <c r="C8" s="197" t="s">
        <v>344</v>
      </c>
      <c r="D8" s="19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MANUÁL</vt:lpstr>
      <vt:lpstr>VZOR 1</vt:lpstr>
      <vt:lpstr>VZOR 2</vt:lpstr>
      <vt:lpstr>OBJEDNÁVKA</vt:lpstr>
      <vt:lpstr>PŘÁNÍ A ÚPRAVY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Natálie Zachariášová</dc:creator>
  <cp:lastModifiedBy>Jitka Puchoňová</cp:lastModifiedBy>
  <cp:lastPrinted>2024-01-01T13:00:10Z</cp:lastPrinted>
  <dcterms:created xsi:type="dcterms:W3CDTF">2022-05-18T16:13:20Z</dcterms:created>
  <dcterms:modified xsi:type="dcterms:W3CDTF">2024-02-19T10:31:06Z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7087ee-6952-4f47-a56b-529fc8bf57e0_Enabled">
    <vt:lpwstr>true</vt:lpwstr>
  </property>
  <property fmtid="{D5CDD505-2E9C-101B-9397-08002B2CF9AE}" pid="3" name="MSIP_Label_8a7087ee-6952-4f47-a56b-529fc8bf57e0_SetDate">
    <vt:lpwstr>2024-01-01T12:10:46Z</vt:lpwstr>
  </property>
  <property fmtid="{D5CDD505-2E9C-101B-9397-08002B2CF9AE}" pid="4" name="MSIP_Label_8a7087ee-6952-4f47-a56b-529fc8bf57e0_Method">
    <vt:lpwstr>Standard</vt:lpwstr>
  </property>
  <property fmtid="{D5CDD505-2E9C-101B-9397-08002B2CF9AE}" pid="5" name="MSIP_Label_8a7087ee-6952-4f47-a56b-529fc8bf57e0_Name">
    <vt:lpwstr>VIGCZ102S01</vt:lpwstr>
  </property>
  <property fmtid="{D5CDD505-2E9C-101B-9397-08002B2CF9AE}" pid="6" name="MSIP_Label_8a7087ee-6952-4f47-a56b-529fc8bf57e0_SiteId">
    <vt:lpwstr>1cf16eb8-8983-4f6f-9c5f-66decda360c4</vt:lpwstr>
  </property>
  <property fmtid="{D5CDD505-2E9C-101B-9397-08002B2CF9AE}" pid="7" name="MSIP_Label_8a7087ee-6952-4f47-a56b-529fc8bf57e0_ActionId">
    <vt:lpwstr>abd82458-3d11-452a-bc29-d99071c81cff</vt:lpwstr>
  </property>
  <property fmtid="{D5CDD505-2E9C-101B-9397-08002B2CF9AE}" pid="8" name="MSIP_Label_8a7087ee-6952-4f47-a56b-529fc8bf57e0_ContentBits">
    <vt:lpwstr>0</vt:lpwstr>
  </property>
</Properties>
</file>